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2.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omments2.xml" ContentType="application/vnd.openxmlformats-officedocument.spreadsheetml.comments+xml"/>
  <Override PartName="/xl/threadedComments/threadedComment2.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66925"/>
  <mc:AlternateContent xmlns:mc="http://schemas.openxmlformats.org/markup-compatibility/2006">
    <mc:Choice Requires="x15">
      <x15ac:absPath xmlns:x15ac="http://schemas.microsoft.com/office/spreadsheetml/2010/11/ac" url="https://mobankers.sharepoint.com/sites/MBA597/Shared Documents/Programs/0 Pooled Collateral/Forms/"/>
    </mc:Choice>
  </mc:AlternateContent>
  <xr:revisionPtr revIDLastSave="1278" documentId="13_ncr:1_{AAEAA977-9097-4DB7-B78E-C73D9A01797A}" xr6:coauthVersionLast="47" xr6:coauthVersionMax="47" xr10:uidLastSave="{0F220CE6-84DB-4687-BB97-1A8BA3DF6E79}"/>
  <bookViews>
    <workbookView xWindow="28680" yWindow="-120" windowWidth="29040" windowHeight="15720" xr2:uid="{AE90C9F1-0374-4714-8C61-9AF3A961454F}"/>
  </bookViews>
  <sheets>
    <sheet name="MonthlyReporting" sheetId="1" r:id="rId1"/>
    <sheet name="PublicDepositors" sheetId="4" r:id="rId2"/>
    <sheet name="Securities-Collateral" sheetId="3" r:id="rId3"/>
  </sheets>
  <definedNames>
    <definedName name="_xlnm._FilterDatabase" localSheetId="2">'Securities-Collateral'!$A$6:$H$6</definedName>
    <definedName name="_xlnm.Print_Area" localSheetId="0">MonthlyReporting!$A$1:$G$27</definedName>
    <definedName name="_xlnm.Print_Area" localSheetId="1">PublicDepositors!$A$1:$F$161</definedName>
    <definedName name="_xlnm.Print_Area" localSheetId="2">'Securities-Collateral'!$A$1:$H$308</definedName>
    <definedName name="_xlnm.Print_Titles" localSheetId="1">PublicDepositors!$2:$7</definedName>
    <definedName name="_xlnm.Print_Titles" localSheetId="2">'Securities-Collateral'!$1:$6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2" i="3" l="1"/>
  <c r="B3" i="3"/>
  <c r="D8" i="1"/>
  <c r="A12" i="1"/>
  <c r="B3" i="4"/>
  <c r="B4" i="4"/>
  <c r="I16" i="4"/>
  <c r="I17" i="4"/>
  <c r="I18" i="4"/>
  <c r="I19" i="4"/>
  <c r="I20" i="4"/>
  <c r="I21" i="4"/>
  <c r="I22" i="4"/>
  <c r="I23" i="4"/>
  <c r="I24" i="4"/>
  <c r="I25" i="4"/>
  <c r="I26" i="4"/>
  <c r="I27" i="4"/>
  <c r="I28" i="4"/>
  <c r="I29" i="4"/>
  <c r="I30" i="4"/>
  <c r="I31" i="4"/>
  <c r="I32" i="4"/>
  <c r="I33" i="4"/>
  <c r="I34" i="4"/>
  <c r="I35" i="4"/>
  <c r="I36" i="4"/>
  <c r="I37" i="4"/>
  <c r="I38" i="4"/>
  <c r="I39" i="4"/>
  <c r="I40" i="4"/>
  <c r="I41" i="4"/>
  <c r="I42" i="4"/>
  <c r="I43" i="4"/>
  <c r="I44" i="4"/>
  <c r="I45" i="4"/>
  <c r="I46" i="4"/>
  <c r="I47" i="4"/>
  <c r="I48" i="4"/>
  <c r="I49" i="4"/>
  <c r="I50" i="4"/>
  <c r="I51" i="4"/>
  <c r="I52" i="4"/>
  <c r="I53" i="4"/>
  <c r="I54" i="4"/>
  <c r="I55" i="4"/>
  <c r="I56" i="4"/>
  <c r="I57" i="4"/>
  <c r="I58" i="4"/>
  <c r="I59" i="4"/>
  <c r="I60" i="4"/>
  <c r="I61" i="4"/>
  <c r="I62" i="4"/>
  <c r="I63" i="4"/>
  <c r="I64" i="4"/>
  <c r="I65" i="4"/>
  <c r="I66" i="4"/>
  <c r="I67" i="4"/>
  <c r="I68" i="4"/>
  <c r="I69" i="4"/>
  <c r="I70" i="4"/>
  <c r="I71" i="4"/>
  <c r="I72" i="4"/>
  <c r="I73" i="4"/>
  <c r="I74" i="4"/>
  <c r="I75" i="4"/>
  <c r="I76" i="4"/>
  <c r="I77" i="4"/>
  <c r="I78" i="4"/>
  <c r="I79" i="4"/>
  <c r="I80" i="4"/>
  <c r="I81" i="4"/>
  <c r="I82" i="4"/>
  <c r="I83" i="4"/>
  <c r="I84" i="4"/>
  <c r="I85" i="4"/>
  <c r="I86" i="4"/>
  <c r="I87" i="4"/>
  <c r="I88" i="4"/>
  <c r="I89" i="4"/>
  <c r="I90" i="4"/>
  <c r="I91" i="4"/>
  <c r="I92" i="4"/>
  <c r="I93" i="4"/>
  <c r="I94" i="4"/>
  <c r="I95" i="4"/>
  <c r="I96" i="4"/>
  <c r="I97" i="4"/>
  <c r="I98" i="4"/>
  <c r="I99" i="4"/>
  <c r="I100" i="4"/>
  <c r="I101" i="4"/>
  <c r="I102" i="4"/>
  <c r="I103" i="4"/>
  <c r="I104" i="4"/>
  <c r="I105" i="4"/>
  <c r="I106" i="4"/>
  <c r="I107" i="4"/>
  <c r="I108" i="4"/>
  <c r="I109" i="4"/>
  <c r="I110" i="4"/>
  <c r="I111" i="4"/>
  <c r="I112" i="4"/>
  <c r="I113" i="4"/>
  <c r="I114" i="4"/>
  <c r="I115" i="4"/>
  <c r="I116" i="4"/>
  <c r="I117" i="4"/>
  <c r="I118" i="4"/>
  <c r="I119" i="4"/>
  <c r="I120" i="4"/>
  <c r="I121" i="4"/>
  <c r="I122" i="4"/>
  <c r="I123" i="4"/>
  <c r="I124" i="4"/>
  <c r="I125" i="4"/>
  <c r="I126" i="4"/>
  <c r="I127" i="4"/>
  <c r="I128" i="4"/>
  <c r="I129" i="4"/>
  <c r="I130" i="4"/>
  <c r="I131" i="4"/>
  <c r="I132" i="4"/>
  <c r="I133" i="4"/>
  <c r="I134" i="4"/>
  <c r="I135" i="4"/>
  <c r="I136" i="4"/>
  <c r="I137" i="4"/>
  <c r="I138" i="4"/>
  <c r="I139" i="4"/>
  <c r="I140" i="4"/>
  <c r="I141" i="4"/>
  <c r="I142" i="4"/>
  <c r="I143" i="4"/>
  <c r="I144" i="4"/>
  <c r="I145" i="4"/>
  <c r="I146" i="4"/>
  <c r="I147" i="4"/>
  <c r="I148" i="4"/>
  <c r="I149" i="4"/>
  <c r="I150" i="4"/>
  <c r="I151" i="4"/>
  <c r="I152" i="4"/>
  <c r="I153" i="4"/>
  <c r="I154" i="4"/>
  <c r="I155" i="4"/>
  <c r="I156" i="4"/>
  <c r="I157" i="4"/>
  <c r="I158" i="4"/>
  <c r="I159" i="4"/>
  <c r="I160" i="4"/>
  <c r="I161" i="4"/>
  <c r="I15" i="4"/>
  <c r="I14" i="4"/>
  <c r="I13" i="4"/>
  <c r="I12" i="4"/>
  <c r="F17" i="4"/>
  <c r="F18" i="4"/>
  <c r="K18" i="4" s="1"/>
  <c r="F19" i="4"/>
  <c r="K19" i="4" s="1"/>
  <c r="F20" i="4"/>
  <c r="K20" i="4" s="1"/>
  <c r="F21" i="4"/>
  <c r="K21" i="4" s="1"/>
  <c r="F22" i="4"/>
  <c r="K22" i="4" s="1"/>
  <c r="F23" i="4"/>
  <c r="K23" i="4" s="1"/>
  <c r="F24" i="4"/>
  <c r="F25" i="4"/>
  <c r="F26" i="4"/>
  <c r="K26" i="4" s="1"/>
  <c r="F27" i="4"/>
  <c r="K27" i="4" s="1"/>
  <c r="F28" i="4"/>
  <c r="K28" i="4" s="1"/>
  <c r="F29" i="4"/>
  <c r="F30" i="4"/>
  <c r="F31" i="4"/>
  <c r="F32" i="4"/>
  <c r="F33" i="4"/>
  <c r="K33" i="4" s="1"/>
  <c r="F34" i="4"/>
  <c r="K34" i="4" s="1"/>
  <c r="F35" i="4"/>
  <c r="K35" i="4" s="1"/>
  <c r="F36" i="4"/>
  <c r="K36" i="4" s="1"/>
  <c r="F37" i="4"/>
  <c r="K37" i="4" s="1"/>
  <c r="F38" i="4"/>
  <c r="K38" i="4" s="1"/>
  <c r="F39" i="4"/>
  <c r="K39" i="4" s="1"/>
  <c r="F40" i="4"/>
  <c r="K40" i="4" s="1"/>
  <c r="F41" i="4"/>
  <c r="F42" i="4"/>
  <c r="F43" i="4"/>
  <c r="K43" i="4" s="1"/>
  <c r="F44" i="4"/>
  <c r="K44" i="4" s="1"/>
  <c r="F45" i="4"/>
  <c r="F46" i="4"/>
  <c r="K46" i="4" s="1"/>
  <c r="F47" i="4"/>
  <c r="K47" i="4" s="1"/>
  <c r="F48" i="4"/>
  <c r="F49" i="4"/>
  <c r="K49" i="4" s="1"/>
  <c r="F50" i="4"/>
  <c r="K50" i="4" s="1"/>
  <c r="F51" i="4"/>
  <c r="K51" i="4" s="1"/>
  <c r="F52" i="4"/>
  <c r="K52" i="4" s="1"/>
  <c r="F53" i="4"/>
  <c r="F54" i="4"/>
  <c r="F55" i="4"/>
  <c r="F56" i="4"/>
  <c r="K56" i="4" s="1"/>
  <c r="F57" i="4"/>
  <c r="K57" i="4" s="1"/>
  <c r="F58" i="4"/>
  <c r="K58" i="4" s="1"/>
  <c r="F59" i="4"/>
  <c r="K59" i="4" s="1"/>
  <c r="F60" i="4"/>
  <c r="K60" i="4" s="1"/>
  <c r="F61" i="4"/>
  <c r="K61" i="4" s="1"/>
  <c r="F62" i="4"/>
  <c r="K62" i="4" s="1"/>
  <c r="F63" i="4"/>
  <c r="K63" i="4" s="1"/>
  <c r="F64" i="4"/>
  <c r="K64" i="4" s="1"/>
  <c r="F65" i="4"/>
  <c r="F66" i="4"/>
  <c r="F67" i="4"/>
  <c r="K67" i="4" s="1"/>
  <c r="F68" i="4"/>
  <c r="K68" i="4" s="1"/>
  <c r="F69" i="4"/>
  <c r="F70" i="4"/>
  <c r="K70" i="4" s="1"/>
  <c r="F71" i="4"/>
  <c r="K71" i="4" s="1"/>
  <c r="F72" i="4"/>
  <c r="K72" i="4" s="1"/>
  <c r="F73" i="4"/>
  <c r="K73" i="4" s="1"/>
  <c r="F74" i="4"/>
  <c r="K74" i="4" s="1"/>
  <c r="F75" i="4"/>
  <c r="K75" i="4" s="1"/>
  <c r="F76" i="4"/>
  <c r="K76" i="4" s="1"/>
  <c r="F77" i="4"/>
  <c r="F78" i="4"/>
  <c r="F79" i="4"/>
  <c r="F80" i="4"/>
  <c r="F81" i="4"/>
  <c r="F82" i="4"/>
  <c r="K82" i="4" s="1"/>
  <c r="F83" i="4"/>
  <c r="K83" i="4" s="1"/>
  <c r="F84" i="4"/>
  <c r="K84" i="4" s="1"/>
  <c r="F85" i="4"/>
  <c r="K85" i="4" s="1"/>
  <c r="F86" i="4"/>
  <c r="K86" i="4" s="1"/>
  <c r="F87" i="4"/>
  <c r="K87" i="4" s="1"/>
  <c r="F88" i="4"/>
  <c r="K88" i="4" s="1"/>
  <c r="F89" i="4"/>
  <c r="F90" i="4"/>
  <c r="F91" i="4"/>
  <c r="K91" i="4" s="1"/>
  <c r="F92" i="4"/>
  <c r="K92" i="4" s="1"/>
  <c r="F93" i="4"/>
  <c r="K93" i="4" s="1"/>
  <c r="F94" i="4"/>
  <c r="K94" i="4" s="1"/>
  <c r="F95" i="4"/>
  <c r="K95" i="4" s="1"/>
  <c r="F96" i="4"/>
  <c r="K96" i="4" s="1"/>
  <c r="F97" i="4"/>
  <c r="K97" i="4" s="1"/>
  <c r="F98" i="4"/>
  <c r="F99" i="4"/>
  <c r="K99" i="4" s="1"/>
  <c r="F100" i="4"/>
  <c r="K100" i="4" s="1"/>
  <c r="F101" i="4"/>
  <c r="F102" i="4"/>
  <c r="F103" i="4"/>
  <c r="F104" i="4"/>
  <c r="F105" i="4"/>
  <c r="F106" i="4"/>
  <c r="K106" i="4" s="1"/>
  <c r="F107" i="4"/>
  <c r="K107" i="4" s="1"/>
  <c r="F108" i="4"/>
  <c r="K108" i="4" s="1"/>
  <c r="F109" i="4"/>
  <c r="K109" i="4" s="1"/>
  <c r="F110" i="4"/>
  <c r="K110" i="4" s="1"/>
  <c r="F111" i="4"/>
  <c r="K111" i="4" s="1"/>
  <c r="F112" i="4"/>
  <c r="K112" i="4" s="1"/>
  <c r="F113" i="4"/>
  <c r="F114" i="4"/>
  <c r="F115" i="4"/>
  <c r="F116" i="4"/>
  <c r="K116" i="4" s="1"/>
  <c r="F117" i="4"/>
  <c r="K117" i="4" s="1"/>
  <c r="F118" i="4"/>
  <c r="K118" i="4" s="1"/>
  <c r="F119" i="4"/>
  <c r="K119" i="4" s="1"/>
  <c r="F120" i="4"/>
  <c r="K120" i="4" s="1"/>
  <c r="F121" i="4"/>
  <c r="K121" i="4" s="1"/>
  <c r="F122" i="4"/>
  <c r="K122" i="4" s="1"/>
  <c r="F123" i="4"/>
  <c r="K123" i="4" s="1"/>
  <c r="F124" i="4"/>
  <c r="K124" i="4" s="1"/>
  <c r="F125" i="4"/>
  <c r="F126" i="4"/>
  <c r="F127" i="4"/>
  <c r="F128" i="4"/>
  <c r="K128" i="4" s="1"/>
  <c r="F129" i="4"/>
  <c r="K129" i="4" s="1"/>
  <c r="F130" i="4"/>
  <c r="K130" i="4" s="1"/>
  <c r="F131" i="4"/>
  <c r="K131" i="4" s="1"/>
  <c r="F132" i="4"/>
  <c r="F133" i="4"/>
  <c r="K133" i="4" s="1"/>
  <c r="F134" i="4"/>
  <c r="K134" i="4" s="1"/>
  <c r="F135" i="4"/>
  <c r="K135" i="4" s="1"/>
  <c r="F136" i="4"/>
  <c r="K136" i="4" s="1"/>
  <c r="F137" i="4"/>
  <c r="F138" i="4"/>
  <c r="F139" i="4"/>
  <c r="F140" i="4"/>
  <c r="K140" i="4" s="1"/>
  <c r="F141" i="4"/>
  <c r="K141" i="4" s="1"/>
  <c r="F142" i="4"/>
  <c r="K142" i="4" s="1"/>
  <c r="F143" i="4"/>
  <c r="K143" i="4" s="1"/>
  <c r="F144" i="4"/>
  <c r="K144" i="4" s="1"/>
  <c r="F145" i="4"/>
  <c r="K145" i="4" s="1"/>
  <c r="F146" i="4"/>
  <c r="K146" i="4" s="1"/>
  <c r="F147" i="4"/>
  <c r="K147" i="4" s="1"/>
  <c r="F148" i="4"/>
  <c r="K148" i="4" s="1"/>
  <c r="F149" i="4"/>
  <c r="K149" i="4" s="1"/>
  <c r="F150" i="4"/>
  <c r="F151" i="4"/>
  <c r="K151" i="4" s="1"/>
  <c r="F152" i="4"/>
  <c r="F153" i="4"/>
  <c r="F154" i="4"/>
  <c r="K154" i="4" s="1"/>
  <c r="F155" i="4"/>
  <c r="K155" i="4" s="1"/>
  <c r="F156" i="4"/>
  <c r="F157" i="4"/>
  <c r="K157" i="4" s="1"/>
  <c r="F158" i="4"/>
  <c r="K158" i="4" s="1"/>
  <c r="F159" i="4"/>
  <c r="K159" i="4" s="1"/>
  <c r="F160" i="4"/>
  <c r="K160" i="4" s="1"/>
  <c r="F161" i="4"/>
  <c r="F16" i="4"/>
  <c r="F15" i="4"/>
  <c r="F14" i="4"/>
  <c r="F13" i="4"/>
  <c r="K13" i="4" s="1"/>
  <c r="F12" i="4"/>
  <c r="K12" i="4" s="1"/>
  <c r="K161" i="4"/>
  <c r="K156" i="4"/>
  <c r="K153" i="4"/>
  <c r="K152" i="4"/>
  <c r="K150" i="4"/>
  <c r="K139" i="4"/>
  <c r="K138" i="4"/>
  <c r="K137" i="4"/>
  <c r="K132" i="4"/>
  <c r="K127" i="4"/>
  <c r="K126" i="4"/>
  <c r="K125" i="4"/>
  <c r="K115" i="4"/>
  <c r="K114" i="4"/>
  <c r="K113" i="4"/>
  <c r="K105" i="4"/>
  <c r="K104" i="4"/>
  <c r="K103" i="4"/>
  <c r="K102" i="4"/>
  <c r="K101" i="4"/>
  <c r="K98" i="4"/>
  <c r="K90" i="4"/>
  <c r="K89" i="4"/>
  <c r="K81" i="4"/>
  <c r="K80" i="4"/>
  <c r="K79" i="4"/>
  <c r="K78" i="4"/>
  <c r="K77" i="4"/>
  <c r="K69" i="4"/>
  <c r="K66" i="4"/>
  <c r="K65" i="4"/>
  <c r="K55" i="4"/>
  <c r="K54" i="4"/>
  <c r="K53" i="4"/>
  <c r="K48" i="4"/>
  <c r="K45" i="4"/>
  <c r="K42" i="4"/>
  <c r="K41" i="4"/>
  <c r="K32" i="4"/>
  <c r="K31" i="4"/>
  <c r="K30" i="4"/>
  <c r="K29" i="4"/>
  <c r="K25" i="4"/>
  <c r="K24" i="4"/>
  <c r="K17" i="4"/>
  <c r="K16" i="4"/>
  <c r="K15" i="4"/>
  <c r="K14" i="4"/>
  <c r="A13" i="4"/>
  <c r="A14" i="4" s="1"/>
  <c r="A15" i="4" s="1"/>
  <c r="A16" i="4" s="1"/>
  <c r="A17" i="4" s="1"/>
  <c r="A18" i="4" s="1"/>
  <c r="A19" i="4" s="1"/>
  <c r="A20" i="4" s="1"/>
  <c r="A21" i="4" s="1"/>
  <c r="A22" i="4" s="1"/>
  <c r="A23" i="4" s="1"/>
  <c r="A24" i="4" s="1"/>
  <c r="A25" i="4" s="1"/>
  <c r="A26" i="4" s="1"/>
  <c r="A27" i="4" s="1"/>
  <c r="A28" i="4" s="1"/>
  <c r="A29" i="4" s="1"/>
  <c r="A30" i="4" s="1"/>
  <c r="A31" i="4" s="1"/>
  <c r="A32" i="4" s="1"/>
  <c r="A33" i="4" s="1"/>
  <c r="A34" i="4" s="1"/>
  <c r="A35" i="4" s="1"/>
  <c r="A36" i="4" s="1"/>
  <c r="A37" i="4" s="1"/>
  <c r="A38" i="4" s="1"/>
  <c r="A39" i="4" s="1"/>
  <c r="A40" i="4" s="1"/>
  <c r="A41" i="4" s="1"/>
  <c r="A42" i="4" s="1"/>
  <c r="A43" i="4" s="1"/>
  <c r="A44" i="4" s="1"/>
  <c r="A45" i="4" s="1"/>
  <c r="A46" i="4" s="1"/>
  <c r="A47" i="4" s="1"/>
  <c r="A48" i="4" s="1"/>
  <c r="A49" i="4" s="1"/>
  <c r="A50" i="4" s="1"/>
  <c r="A51" i="4" s="1"/>
  <c r="A52" i="4" s="1"/>
  <c r="A53" i="4" s="1"/>
  <c r="A54" i="4" s="1"/>
  <c r="A55" i="4" s="1"/>
  <c r="A56" i="4" s="1"/>
  <c r="A57" i="4" s="1"/>
  <c r="A58" i="4" s="1"/>
  <c r="A59" i="4" s="1"/>
  <c r="A60" i="4" s="1"/>
  <c r="A61" i="4" s="1"/>
  <c r="A62" i="4" s="1"/>
  <c r="A63" i="4" s="1"/>
  <c r="A64" i="4" s="1"/>
  <c r="A65" i="4" s="1"/>
  <c r="A66" i="4" s="1"/>
  <c r="A67" i="4" s="1"/>
  <c r="A68" i="4" s="1"/>
  <c r="A69" i="4" s="1"/>
  <c r="A70" i="4" s="1"/>
  <c r="A71" i="4" s="1"/>
  <c r="A72" i="4" s="1"/>
  <c r="A73" i="4" s="1"/>
  <c r="A74" i="4" s="1"/>
  <c r="A75" i="4" s="1"/>
  <c r="A76" i="4" s="1"/>
  <c r="A77" i="4" s="1"/>
  <c r="A78" i="4" s="1"/>
  <c r="A79" i="4" s="1"/>
  <c r="A80" i="4" s="1"/>
  <c r="A81" i="4" s="1"/>
  <c r="A82" i="4" s="1"/>
  <c r="A83" i="4" s="1"/>
  <c r="A84" i="4" s="1"/>
  <c r="A85" i="4" s="1"/>
  <c r="A86" i="4" s="1"/>
  <c r="A87" i="4" s="1"/>
  <c r="A88" i="4" s="1"/>
  <c r="A89" i="4" s="1"/>
  <c r="A90" i="4" s="1"/>
  <c r="A91" i="4" s="1"/>
  <c r="A92" i="4" s="1"/>
  <c r="A93" i="4" s="1"/>
  <c r="A94" i="4" s="1"/>
  <c r="A95" i="4" s="1"/>
  <c r="A96" i="4" s="1"/>
  <c r="A97" i="4" s="1"/>
  <c r="A98" i="4" s="1"/>
  <c r="A99" i="4" s="1"/>
  <c r="A100" i="4" s="1"/>
  <c r="A101" i="4" s="1"/>
  <c r="A102" i="4" s="1"/>
  <c r="A103" i="4" s="1"/>
  <c r="A104" i="4" s="1"/>
  <c r="A105" i="4" s="1"/>
  <c r="A106" i="4" s="1"/>
  <c r="A107" i="4" s="1"/>
  <c r="A108" i="4" s="1"/>
  <c r="A109" i="4" s="1"/>
  <c r="A110" i="4" s="1"/>
  <c r="A111" i="4" s="1"/>
  <c r="A112" i="4" s="1"/>
  <c r="A113" i="4" s="1"/>
  <c r="A114" i="4" s="1"/>
  <c r="A115" i="4" s="1"/>
  <c r="A116" i="4" s="1"/>
  <c r="A117" i="4" s="1"/>
  <c r="A118" i="4" s="1"/>
  <c r="A119" i="4" s="1"/>
  <c r="A120" i="4" s="1"/>
  <c r="A121" i="4" s="1"/>
  <c r="A122" i="4" s="1"/>
  <c r="A123" i="4" s="1"/>
  <c r="A124" i="4" s="1"/>
  <c r="A125" i="4" s="1"/>
  <c r="A126" i="4" s="1"/>
  <c r="A127" i="4" s="1"/>
  <c r="A128" i="4" s="1"/>
  <c r="A129" i="4" s="1"/>
  <c r="A130" i="4" s="1"/>
  <c r="A131" i="4" s="1"/>
  <c r="A132" i="4" s="1"/>
  <c r="A133" i="4" s="1"/>
  <c r="A134" i="4" s="1"/>
  <c r="A135" i="4" s="1"/>
  <c r="A136" i="4" s="1"/>
  <c r="A137" i="4" s="1"/>
  <c r="A138" i="4" s="1"/>
  <c r="A139" i="4" s="1"/>
  <c r="A140" i="4" s="1"/>
  <c r="A141" i="4" s="1"/>
  <c r="A142" i="4" s="1"/>
  <c r="A143" i="4" s="1"/>
  <c r="A144" i="4" s="1"/>
  <c r="A145" i="4" s="1"/>
  <c r="A146" i="4" s="1"/>
  <c r="A147" i="4" s="1"/>
  <c r="A148" i="4" s="1"/>
  <c r="A149" i="4" s="1"/>
  <c r="A150" i="4" s="1"/>
  <c r="A151" i="4" s="1"/>
  <c r="A152" i="4" s="1"/>
  <c r="A153" i="4" s="1"/>
  <c r="A154" i="4" s="1"/>
  <c r="A155" i="4" s="1"/>
  <c r="A156" i="4" s="1"/>
  <c r="A157" i="4" s="1"/>
  <c r="A158" i="4" s="1"/>
  <c r="A159" i="4" s="1"/>
  <c r="A160" i="4" s="1"/>
  <c r="A161" i="4" s="1"/>
  <c r="B5" i="4"/>
  <c r="E5" i="3"/>
  <c r="B4" i="3"/>
  <c r="I10" i="4" l="1"/>
  <c r="F6" i="4"/>
  <c r="K10" i="4"/>
  <c r="I12" i="1"/>
  <c r="C12" i="1"/>
  <c r="D12" i="1" s="1"/>
  <c r="E12" i="1"/>
  <c r="F12" i="1" l="1"/>
  <c r="G12"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tc={F3F48F32-8A25-4CEB-B8BA-F88ABF7C65A3}</author>
  </authors>
  <commentList>
    <comment ref="C11" authorId="0" shapeId="0" xr:uid="{F3F48F32-8A25-4CEB-B8BA-F88ABF7C65A3}">
      <text>
        <t>[Threaded comment]
Your version of Excel allows you to read this threaded comment; however, any edits to it will get removed if the file is opened in a newer version of Excel. Learn more: https://go.microsoft.com/fwlink/?linkid=870924
Comment:
    All time and savings deposits owned by a public unit and held by the public unit's official custodian in an insured
depository institution within the state in which the public unit is located are added together and insured up to $250,000.
Separately, all demand deposits owned by a public unit and held by the public unit's official custodian in an insured
depository institution within the state in which the public unit is located are added together and insured up to $250,000</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tc={CC92FFE0-CEE3-4F6D-91B5-7D064354B012}</author>
  </authors>
  <commentList>
    <comment ref="G5" authorId="0" shapeId="0" xr:uid="{CC92FFE0-CEE3-4F6D-91B5-7D064354B012}">
      <text>
        <t xml:space="preserve">[Threaded comment]
Your version of Excel allows you to read this threaded comment; however, any edits to it will get removed if the file is opened in a newer version of Excel. Learn more: https://go.microsoft.com/fwlink/?linkid=870924
Comment:
    At least one needs to be completed if out of state. As a reminder, bonds or obligations of another state, or a political subdivision of another state, must be rated within the two highest classifications by at least one of the standard rating services are eligible; The most recent rating will be used if securities have varying ratings.
</t>
      </text>
    </comment>
  </commentList>
</comments>
</file>

<file path=xl/sharedStrings.xml><?xml version="1.0" encoding="utf-8"?>
<sst xmlns="http://schemas.openxmlformats.org/spreadsheetml/2006/main" count="49" uniqueCount="48">
  <si>
    <t>Bank Name:</t>
  </si>
  <si>
    <t>City, State, Zip:</t>
  </si>
  <si>
    <t>Security Description</t>
  </si>
  <si>
    <t>Maturity Date</t>
  </si>
  <si>
    <t>Market Value</t>
  </si>
  <si>
    <t>Face Value</t>
  </si>
  <si>
    <t>Month End Deposits</t>
  </si>
  <si>
    <t>Month End FDIC Insurance</t>
  </si>
  <si>
    <t xml:space="preserve">Submitted By: </t>
  </si>
  <si>
    <t>Month End Total Deposits Net of FDIC Insurance *</t>
  </si>
  <si>
    <t>Cusip # or FHLB LOC #</t>
  </si>
  <si>
    <t>Address:</t>
  </si>
  <si>
    <t>Qualified Trustee:</t>
  </si>
  <si>
    <t>Is this an out of state security? (Y/N)</t>
  </si>
  <si>
    <t>Total number of depositors with a balance over $250,000 during this month:</t>
  </si>
  <si>
    <t>FOR BILLING PURPOSES</t>
  </si>
  <si>
    <t>Month End - In Compliance or Out of Compliance?</t>
  </si>
  <si>
    <t>Market Value of Collateral minus 102%</t>
  </si>
  <si>
    <t>102% of Total Deposits Net of FDIC Insurance</t>
  </si>
  <si>
    <t>Month End Market
Value of Collateral</t>
  </si>
  <si>
    <t>Period Ending</t>
  </si>
  <si>
    <t>* All time and savings deposits owned by a public unit and held by the public unit's official custodian in an insured depository institution within the state in which the public unit is located are added together and insured up to $250,000. Separately, all demand deposits owned by a public unit and held by the public unit's official custodian in an insured depository institution within the state in which the public unit is located are added together and insured up to $250,000.</t>
  </si>
  <si>
    <t>INSTRUCTIONS</t>
  </si>
  <si>
    <r>
      <rPr>
        <sz val="8"/>
        <color theme="1"/>
        <rFont val="Wingdings"/>
        <charset val="2"/>
      </rPr>
      <t>l</t>
    </r>
    <r>
      <rPr>
        <sz val="11"/>
        <color theme="1"/>
        <rFont val="Calibri"/>
        <family val="2"/>
        <scheme val="minor"/>
      </rPr>
      <t xml:space="preserve">  Use proper format for Tax ID (EIN): XX-XXXXXX</t>
    </r>
  </si>
  <si>
    <t>All Current Securities and/or Collateral</t>
  </si>
  <si>
    <t>TOTAL MARKET VALUE</t>
  </si>
  <si>
    <t>Rating Service</t>
  </si>
  <si>
    <t>Rating</t>
  </si>
  <si>
    <t>One rating must be completed if an out-of-state security.</t>
  </si>
  <si>
    <t>Month End Totals</t>
  </si>
  <si>
    <t>MONTH END TOTAL</t>
  </si>
  <si>
    <r>
      <t>Tax ID</t>
    </r>
    <r>
      <rPr>
        <sz val="9"/>
        <color theme="1"/>
        <rFont val="Calibri"/>
        <family val="2"/>
        <scheme val="minor"/>
      </rPr>
      <t xml:space="preserve">  (EIN)</t>
    </r>
  </si>
  <si>
    <t xml:space="preserve">   Missouri Single Bank Pooled Collateral Monthly Bank Report </t>
  </si>
  <si>
    <t>Type Your Banking Insitution Name Here</t>
  </si>
  <si>
    <t>Type Your Banking Insitution Address Here</t>
  </si>
  <si>
    <t>Type City, State, Zip Here</t>
  </si>
  <si>
    <t>Action to Restore Compliance
 if Out of Compliance</t>
  </si>
  <si>
    <t>Changes in Public Depositors</t>
  </si>
  <si>
    <t>Public Depositor</t>
  </si>
  <si>
    <r>
      <rPr>
        <sz val="8"/>
        <color theme="1"/>
        <rFont val="Wingdings"/>
        <charset val="2"/>
      </rPr>
      <t>l</t>
    </r>
    <r>
      <rPr>
        <sz val="11"/>
        <color theme="1"/>
        <rFont val="Calibri"/>
        <family val="2"/>
        <scheme val="minor"/>
      </rPr>
      <t xml:space="preserve">  List all Public Depositors without abbreviations</t>
    </r>
  </si>
  <si>
    <r>
      <rPr>
        <sz val="8"/>
        <color theme="1"/>
        <rFont val="Wingdings"/>
        <charset val="2"/>
      </rPr>
      <t>l</t>
    </r>
    <r>
      <rPr>
        <sz val="11"/>
        <color theme="1"/>
        <rFont val="Calibri"/>
        <family val="2"/>
        <scheme val="minor"/>
      </rPr>
      <t xml:space="preserve">  List all Public Depositors in the pool regardless of balance</t>
    </r>
  </si>
  <si>
    <t>Please complete also the  PublicDepositors  and  Securities-Collateral  Tabs</t>
  </si>
  <si>
    <t>DDA</t>
  </si>
  <si>
    <t>SAV/MMKT/CODs</t>
  </si>
  <si>
    <t>All time and savings deposits owned by a public unit and held by the public unit's official custodian in an insured depository
institution within the state in which the public unit is located can be added together and insured up to $250,000. Separately, all
demand deposits owned by a public unit and held by the public unit's official custodian in an insured depository institution within
the state in which the public unit is located can be added together and insured up to $250,000.</t>
  </si>
  <si>
    <t>FDIC Insured Amount</t>
  </si>
  <si>
    <t>Depositors Over 250000</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</si>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</sst>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00\-0000000"/>
    <numFmt numFmtId="165" formatCode="yyyy\ \ d\-mmm"/>
    <numFmt numFmtId="166" formatCode="mm/dd/yyyy;@"/>
  </numFmts>
  <fonts count="29" x14ac:knownFonts="1">
    <font>
      <sz val="11"/>
      <color theme="1"/>
      <name val="Calibri"/>
      <family val="2"/>
      <scheme val="minor"/>
    </font>
    <font>
      <sz val="11"/>
      <color theme="1"/>
      <name val="Calibri"/>
      <family val="2"/>
      <scheme val="minor"/>
    </font>
    <font>
      <b/>
      <sz val="11"/>
      <color theme="1"/>
      <name val="Calibri"/>
      <family val="2"/>
      <scheme val="minor"/>
    </font>
    <font>
      <b/>
      <sz val="16"/>
      <color theme="1"/>
      <name val="Calibri"/>
      <family val="2"/>
      <scheme val="minor"/>
    </font>
    <font>
      <sz val="9"/>
      <color rgb="FF000000"/>
      <name val="Arial"/>
      <family val="2"/>
    </font>
    <font>
      <sz val="36"/>
      <color theme="1"/>
      <name val="Arial"/>
      <family val="2"/>
    </font>
    <font>
      <sz val="20"/>
      <color theme="1"/>
      <name val="Arial"/>
      <family val="2"/>
    </font>
    <font>
      <b/>
      <sz val="18"/>
      <color theme="1"/>
      <name val="Calibri"/>
      <family val="2"/>
      <scheme val="minor"/>
    </font>
    <font>
      <b/>
      <sz val="20"/>
      <color theme="1"/>
      <name val="Calibri"/>
      <family val="2"/>
      <scheme val="minor"/>
    </font>
    <font>
      <sz val="11"/>
      <color theme="1"/>
      <name val="Arial"/>
      <family val="2"/>
    </font>
    <font>
      <b/>
      <sz val="22"/>
      <color theme="1"/>
      <name val="Century Gothic"/>
      <family val="2"/>
    </font>
    <font>
      <b/>
      <sz val="16"/>
      <color theme="1"/>
      <name val="Arial"/>
      <family val="2"/>
    </font>
    <font>
      <b/>
      <sz val="12"/>
      <color theme="1"/>
      <name val="Calibri"/>
      <family val="2"/>
      <scheme val="minor"/>
    </font>
    <font>
      <sz val="8"/>
      <color theme="1"/>
      <name val="Wingdings"/>
      <charset val="2"/>
    </font>
    <font>
      <b/>
      <sz val="11"/>
      <color theme="5" tint="-0.249977111117893"/>
      <name val="Calibri"/>
      <family val="2"/>
      <scheme val="minor"/>
    </font>
    <font>
      <sz val="8"/>
      <color rgb="FF000000"/>
      <name val="Arial"/>
      <family val="2"/>
    </font>
    <font>
      <b/>
      <sz val="10"/>
      <color theme="4" tint="-0.249977111117893"/>
      <name val="Calibri"/>
      <family val="2"/>
      <scheme val="minor"/>
    </font>
    <font>
      <sz val="10"/>
      <color theme="1"/>
      <name val="Calibri"/>
      <family val="2"/>
      <scheme val="minor"/>
    </font>
    <font>
      <sz val="9"/>
      <color theme="1"/>
      <name val="Calibri"/>
      <family val="2"/>
      <scheme val="minor"/>
    </font>
    <font>
      <b/>
      <sz val="13"/>
      <color theme="1"/>
      <name val="Calibri"/>
      <family val="2"/>
      <scheme val="minor"/>
    </font>
    <font>
      <sz val="8"/>
      <color theme="1"/>
      <name val="Calibri"/>
      <family val="2"/>
      <scheme val="minor"/>
    </font>
    <font>
      <sz val="8"/>
      <color rgb="FF000000"/>
      <name val="Segoe UI"/>
      <family val="2"/>
    </font>
    <font>
      <sz val="10"/>
      <color rgb="FF000099"/>
      <name val="Calibri"/>
      <family val="2"/>
      <scheme val="minor"/>
    </font>
    <font>
      <b/>
      <sz val="10"/>
      <color theme="1"/>
      <name val="Calibri"/>
      <family val="2"/>
      <scheme val="minor"/>
    </font>
    <font>
      <b/>
      <sz val="10"/>
      <color rgb="FF000099"/>
      <name val="Calibri"/>
      <family val="2"/>
      <scheme val="minor"/>
    </font>
    <font>
      <sz val="11"/>
      <color theme="0" tint="-0.14999847407452621"/>
      <name val="Calibri"/>
      <family val="2"/>
      <scheme val="minor"/>
    </font>
    <font>
      <i/>
      <sz val="7"/>
      <color theme="0" tint="-0.14999847407452621"/>
      <name val="Calibri"/>
      <family val="2"/>
      <scheme val="minor"/>
    </font>
    <font>
      <sz val="6"/>
      <color theme="0" tint="-0.14999847407452621"/>
      <name val="Calibri"/>
      <family val="2"/>
      <scheme val="minor"/>
    </font>
    <font>
      <b/>
      <sz val="11"/>
      <color theme="0" tint="-0.14999847407452621"/>
      <name val="Calibri"/>
      <family val="2"/>
      <scheme val="minor"/>
    </font>
  </fonts>
  <fills count="4">
    <fill>
      <patternFill patternType="none"/>
    </fill>
    <fill>
      <patternFill patternType="gray125"/>
    </fill>
    <fill>
      <patternFill patternType="solid">
        <fgColor rgb="FFFFFF00"/>
        <bgColor indexed="64"/>
      </patternFill>
    </fill>
    <fill>
      <patternFill patternType="solid">
        <fgColor theme="9" tint="0.79998168889431442"/>
        <bgColor indexed="64"/>
      </patternFill>
    </fill>
  </fills>
  <borders count="5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medium">
        <color indexed="64"/>
      </left>
      <right/>
      <top style="hair">
        <color indexed="64"/>
      </top>
      <bottom/>
      <diagonal/>
    </border>
    <border>
      <left/>
      <right style="medium">
        <color indexed="64"/>
      </right>
      <top style="hair">
        <color indexed="64"/>
      </top>
      <bottom/>
      <diagonal/>
    </border>
    <border>
      <left style="thin">
        <color indexed="64"/>
      </left>
      <right/>
      <top style="thin">
        <color indexed="64"/>
      </top>
      <bottom style="thin">
        <color indexed="64"/>
      </bottom>
      <diagonal/>
    </border>
    <border>
      <left style="thin">
        <color rgb="FF339966"/>
      </left>
      <right style="medium">
        <color rgb="FF339966"/>
      </right>
      <top style="medium">
        <color rgb="FF339966"/>
      </top>
      <bottom style="medium">
        <color rgb="FF339966"/>
      </bottom>
      <diagonal/>
    </border>
    <border>
      <left/>
      <right style="medium">
        <color rgb="FF339966"/>
      </right>
      <top style="medium">
        <color rgb="FF339966"/>
      </top>
      <bottom/>
      <diagonal/>
    </border>
    <border>
      <left style="medium">
        <color rgb="FF339966"/>
      </left>
      <right/>
      <top style="medium">
        <color rgb="FF339966"/>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ck">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theme="0" tint="-0.24994659260841701"/>
      </left>
      <right style="thin">
        <color theme="0" tint="-0.24994659260841701"/>
      </right>
      <top style="medium">
        <color theme="1"/>
      </top>
      <bottom style="thin">
        <color theme="0" tint="-0.24994659260841701"/>
      </bottom>
      <diagonal/>
    </border>
    <border>
      <left style="medium">
        <color rgb="FF339966"/>
      </left>
      <right style="thin">
        <color rgb="FF339966"/>
      </right>
      <top style="medium">
        <color rgb="FF339966"/>
      </top>
      <bottom style="medium">
        <color rgb="FF339966"/>
      </bottom>
      <diagonal/>
    </border>
    <border>
      <left style="thin">
        <color theme="0" tint="-0.24994659260841701"/>
      </left>
      <right/>
      <top style="medium">
        <color theme="1"/>
      </top>
      <bottom style="thin">
        <color theme="0" tint="-0.24994659260841701"/>
      </bottom>
      <diagonal/>
    </border>
    <border>
      <left style="medium">
        <color theme="1"/>
      </left>
      <right style="medium">
        <color theme="1"/>
      </right>
      <top style="medium">
        <color theme="1"/>
      </top>
      <bottom style="medium">
        <color theme="1"/>
      </bottom>
      <diagonal/>
    </border>
    <border>
      <left/>
      <right style="medium">
        <color theme="1"/>
      </right>
      <top/>
      <bottom style="medium">
        <color indexed="64"/>
      </bottom>
      <diagonal/>
    </border>
    <border>
      <left style="medium">
        <color rgb="FF339966"/>
      </left>
      <right style="thin">
        <color theme="0" tint="-0.24994659260841701"/>
      </right>
      <top style="medium">
        <color rgb="FF339966"/>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style="medium">
        <color rgb="FF339966"/>
      </left>
      <right style="thin">
        <color theme="0" tint="-0.24994659260841701"/>
      </right>
      <top style="thin">
        <color theme="0" tint="-0.24994659260841701"/>
      </top>
      <bottom style="thin">
        <color theme="0" tint="-0.24994659260841701"/>
      </bottom>
      <diagonal/>
    </border>
    <border>
      <left/>
      <right style="medium">
        <color indexed="64"/>
      </right>
      <top style="medium">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theme="1"/>
      </top>
      <bottom/>
      <diagonal/>
    </border>
    <border>
      <left/>
      <right/>
      <top style="medium">
        <color indexed="64"/>
      </top>
      <bottom style="hair">
        <color indexed="64"/>
      </bottom>
      <diagonal/>
    </border>
    <border>
      <left style="thin">
        <color theme="0" tint="-0.24994659260841701"/>
      </left>
      <right style="thin">
        <color theme="0" tint="-0.24994659260841701"/>
      </right>
      <top style="medium">
        <color indexed="64"/>
      </top>
      <bottom style="thin">
        <color theme="0" tint="-0.24994659260841701"/>
      </bottom>
      <diagonal/>
    </border>
    <border>
      <left style="medium">
        <color theme="5" tint="-0.24994659260841701"/>
      </left>
      <right/>
      <top style="medium">
        <color theme="5" tint="-0.24994659260841701"/>
      </top>
      <bottom style="medium">
        <color theme="5" tint="-0.24994659260841701"/>
      </bottom>
      <diagonal/>
    </border>
    <border>
      <left/>
      <right/>
      <top style="medium">
        <color theme="5" tint="-0.24994659260841701"/>
      </top>
      <bottom style="medium">
        <color theme="5" tint="-0.24994659260841701"/>
      </bottom>
      <diagonal/>
    </border>
    <border>
      <left/>
      <right style="medium">
        <color theme="5" tint="-0.24994659260841701"/>
      </right>
      <top style="medium">
        <color theme="5" tint="-0.24994659260841701"/>
      </top>
      <bottom style="medium">
        <color theme="5" tint="-0.24994659260841701"/>
      </bottom>
      <diagonal/>
    </border>
    <border>
      <left style="thin">
        <color theme="0" tint="-0.24994659260841701"/>
      </left>
      <right style="medium">
        <color rgb="FF339966"/>
      </right>
      <top/>
      <bottom style="thin">
        <color theme="0" tint="-0.24994659260841701"/>
      </bottom>
      <diagonal/>
    </border>
    <border>
      <left style="thin">
        <color theme="0" tint="-0.24994659260841701"/>
      </left>
      <right style="medium">
        <color rgb="FF339966"/>
      </right>
      <top style="thin">
        <color theme="0" tint="-0.24994659260841701"/>
      </top>
      <bottom style="thin">
        <color theme="0" tint="-0.24994659260841701"/>
      </bottom>
      <diagonal/>
    </border>
    <border>
      <left style="thin">
        <color indexed="64"/>
      </left>
      <right/>
      <top style="thin">
        <color indexed="64"/>
      </top>
      <bottom/>
      <diagonal/>
    </border>
    <border>
      <left style="thick">
        <color rgb="FF0000FF"/>
      </left>
      <right/>
      <top style="thick">
        <color rgb="FF0000FF"/>
      </top>
      <bottom style="thick">
        <color rgb="FF0000FF"/>
      </bottom>
      <diagonal/>
    </border>
    <border>
      <left/>
      <right/>
      <top style="thick">
        <color rgb="FF0000FF"/>
      </top>
      <bottom style="thick">
        <color rgb="FF0000FF"/>
      </bottom>
      <diagonal/>
    </border>
    <border>
      <left/>
      <right style="thick">
        <color rgb="FF0000FF"/>
      </right>
      <top style="thick">
        <color rgb="FF0000FF"/>
      </top>
      <bottom style="thick">
        <color rgb="FF0000FF"/>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139">
    <xf numFmtId="0" fontId="0" fillId="0" borderId="0" xfId="0"/>
    <xf numFmtId="0" fontId="0" fillId="0" borderId="0" xfId="0" applyAlignment="1">
      <alignment horizontal="center"/>
    </xf>
    <xf numFmtId="165" fontId="7" fillId="0" borderId="0" xfId="0" applyNumberFormat="1" applyFont="1" applyAlignment="1" applyProtection="1">
      <alignment vertical="center"/>
      <protection locked="0"/>
    </xf>
    <xf numFmtId="0" fontId="0" fillId="0" borderId="0" xfId="0" applyAlignment="1">
      <alignment vertical="top"/>
    </xf>
    <xf numFmtId="165" fontId="11" fillId="3" borderId="10" xfId="0" applyNumberFormat="1" applyFont="1" applyFill="1" applyBorder="1" applyAlignment="1" applyProtection="1">
      <alignment horizontal="left" vertical="center"/>
      <protection locked="0"/>
    </xf>
    <xf numFmtId="0" fontId="9" fillId="3" borderId="0" xfId="0" applyFont="1" applyFill="1" applyProtection="1">
      <protection locked="0"/>
    </xf>
    <xf numFmtId="0" fontId="7" fillId="0" borderId="0" xfId="0" applyFont="1" applyAlignment="1">
      <alignment vertical="top"/>
    </xf>
    <xf numFmtId="0" fontId="3" fillId="0" borderId="0" xfId="0" applyFont="1" applyAlignment="1">
      <alignment vertical="top"/>
    </xf>
    <xf numFmtId="0" fontId="17" fillId="0" borderId="0" xfId="0" applyFont="1" applyAlignment="1">
      <alignment horizontal="right" vertical="top"/>
    </xf>
    <xf numFmtId="0" fontId="0" fillId="0" borderId="40" xfId="0" applyBorder="1"/>
    <xf numFmtId="0" fontId="0" fillId="0" borderId="41" xfId="0" applyBorder="1"/>
    <xf numFmtId="43" fontId="0" fillId="0" borderId="2" xfId="1" applyFont="1" applyFill="1" applyBorder="1" applyAlignment="1" applyProtection="1">
      <alignment vertical="center"/>
    </xf>
    <xf numFmtId="43" fontId="0" fillId="3" borderId="2" xfId="1" applyFont="1" applyFill="1" applyBorder="1" applyAlignment="1" applyProtection="1">
      <alignment vertical="center"/>
      <protection locked="0"/>
    </xf>
    <xf numFmtId="165" fontId="11" fillId="0" borderId="0" xfId="0" applyNumberFormat="1" applyFont="1" applyAlignment="1" applyProtection="1">
      <alignment horizontal="left" vertical="center"/>
      <protection locked="0"/>
    </xf>
    <xf numFmtId="0" fontId="12" fillId="2" borderId="3" xfId="0" applyFont="1" applyFill="1" applyBorder="1" applyAlignment="1">
      <alignment horizontal="center"/>
    </xf>
    <xf numFmtId="0" fontId="12" fillId="2" borderId="42" xfId="0" applyFont="1" applyFill="1" applyBorder="1" applyAlignment="1">
      <alignment horizontal="center"/>
    </xf>
    <xf numFmtId="0" fontId="12" fillId="2" borderId="39" xfId="0" applyFont="1" applyFill="1" applyBorder="1" applyAlignment="1">
      <alignment horizontal="center"/>
    </xf>
    <xf numFmtId="0" fontId="9" fillId="0" borderId="0" xfId="0" applyFont="1"/>
    <xf numFmtId="0" fontId="0" fillId="0" borderId="24" xfId="0" applyBorder="1"/>
    <xf numFmtId="0" fontId="0" fillId="0" borderId="22" xfId="0" quotePrefix="1" applyBorder="1"/>
    <xf numFmtId="0" fontId="0" fillId="0" borderId="12" xfId="0" applyBorder="1"/>
    <xf numFmtId="0" fontId="0" fillId="0" borderId="23" xfId="0" applyBorder="1"/>
    <xf numFmtId="0" fontId="0" fillId="0" borderId="5" xfId="0" quotePrefix="1" applyBorder="1"/>
    <xf numFmtId="0" fontId="0" fillId="0" borderId="6" xfId="0" applyBorder="1"/>
    <xf numFmtId="0" fontId="0" fillId="0" borderId="7" xfId="0" quotePrefix="1" applyBorder="1"/>
    <xf numFmtId="0" fontId="0" fillId="0" borderId="8" xfId="0" applyBorder="1"/>
    <xf numFmtId="0" fontId="0" fillId="0" borderId="9" xfId="0" applyBorder="1"/>
    <xf numFmtId="0" fontId="0" fillId="0" borderId="0" xfId="0" applyProtection="1">
      <protection locked="0"/>
    </xf>
    <xf numFmtId="44" fontId="0" fillId="0" borderId="0" xfId="0" applyNumberFormat="1" applyProtection="1">
      <protection locked="0"/>
    </xf>
    <xf numFmtId="0" fontId="0" fillId="0" borderId="0" xfId="0" applyAlignment="1" applyProtection="1">
      <alignment vertical="top"/>
      <protection locked="0"/>
    </xf>
    <xf numFmtId="44" fontId="0" fillId="0" borderId="0" xfId="0" applyNumberFormat="1" applyAlignment="1" applyProtection="1">
      <alignment vertical="top"/>
      <protection locked="0"/>
    </xf>
    <xf numFmtId="0" fontId="0" fillId="0" borderId="0" xfId="0" applyAlignment="1" applyProtection="1">
      <alignment horizontal="left" indent="16"/>
      <protection locked="0"/>
    </xf>
    <xf numFmtId="0" fontId="0" fillId="0" borderId="0" xfId="0" applyAlignment="1" applyProtection="1">
      <alignment horizontal="left" indent="6"/>
      <protection locked="0"/>
    </xf>
    <xf numFmtId="14" fontId="2" fillId="0" borderId="0" xfId="0" applyNumberFormat="1" applyFont="1" applyAlignment="1" applyProtection="1">
      <alignment horizontal="left" indent="10"/>
      <protection locked="0"/>
    </xf>
    <xf numFmtId="0" fontId="0" fillId="0" borderId="0" xfId="0" applyAlignment="1" applyProtection="1">
      <alignment horizontal="center"/>
      <protection locked="0"/>
    </xf>
    <xf numFmtId="0" fontId="0" fillId="0" borderId="43" xfId="0" applyBorder="1" applyProtection="1">
      <protection locked="0"/>
    </xf>
    <xf numFmtId="164" fontId="0" fillId="0" borderId="43" xfId="0" applyNumberFormat="1" applyBorder="1" applyAlignment="1" applyProtection="1">
      <alignment horizontal="left"/>
      <protection locked="0"/>
    </xf>
    <xf numFmtId="44" fontId="0" fillId="0" borderId="43" xfId="0" applyNumberFormat="1" applyBorder="1" applyProtection="1">
      <protection locked="0"/>
    </xf>
    <xf numFmtId="0" fontId="0" fillId="0" borderId="28" xfId="0" applyBorder="1" applyProtection="1">
      <protection locked="0"/>
    </xf>
    <xf numFmtId="164" fontId="0" fillId="0" borderId="28" xfId="0" applyNumberFormat="1" applyBorder="1" applyAlignment="1" applyProtection="1">
      <alignment horizontal="left"/>
      <protection locked="0"/>
    </xf>
    <xf numFmtId="44" fontId="0" fillId="0" borderId="28" xfId="0" applyNumberFormat="1" applyBorder="1" applyProtection="1">
      <protection locked="0"/>
    </xf>
    <xf numFmtId="164" fontId="0" fillId="0" borderId="0" xfId="0" applyNumberFormat="1" applyAlignment="1" applyProtection="1">
      <alignment horizontal="left"/>
      <protection locked="0"/>
    </xf>
    <xf numFmtId="14" fontId="24" fillId="2" borderId="50" xfId="0" applyNumberFormat="1" applyFont="1" applyFill="1" applyBorder="1" applyAlignment="1">
      <alignment horizontal="centerContinuous" vertical="center" wrapText="1"/>
    </xf>
    <xf numFmtId="0" fontId="0" fillId="2" borderId="51" xfId="0" applyFill="1" applyBorder="1" applyAlignment="1">
      <alignment horizontal="centerContinuous" vertical="center"/>
    </xf>
    <xf numFmtId="44" fontId="22" fillId="2" borderId="51" xfId="0" applyNumberFormat="1" applyFont="1" applyFill="1" applyBorder="1" applyAlignment="1">
      <alignment horizontal="centerContinuous" vertical="center" wrapText="1"/>
    </xf>
    <xf numFmtId="0" fontId="0" fillId="2" borderId="52" xfId="0" applyFill="1" applyBorder="1" applyAlignment="1">
      <alignment horizontal="centerContinuous" vertical="center"/>
    </xf>
    <xf numFmtId="44" fontId="7" fillId="0" borderId="0" xfId="0" applyNumberFormat="1" applyFont="1" applyAlignment="1">
      <alignment vertical="top"/>
    </xf>
    <xf numFmtId="44" fontId="0" fillId="0" borderId="0" xfId="0" applyNumberFormat="1" applyAlignment="1">
      <alignment horizontal="left" indent="16"/>
    </xf>
    <xf numFmtId="44" fontId="0" fillId="0" borderId="0" xfId="0" applyNumberFormat="1" applyAlignment="1">
      <alignment horizontal="left" indent="6"/>
    </xf>
    <xf numFmtId="44" fontId="2" fillId="0" borderId="0" xfId="0" applyNumberFormat="1" applyFont="1" applyAlignment="1">
      <alignment horizontal="left" indent="10"/>
    </xf>
    <xf numFmtId="4" fontId="0" fillId="0" borderId="0" xfId="2" applyNumberFormat="1" applyFont="1" applyBorder="1" applyAlignment="1" applyProtection="1">
      <alignment horizontal="right" vertical="center"/>
    </xf>
    <xf numFmtId="44" fontId="0" fillId="0" borderId="1" xfId="0" applyNumberFormat="1" applyBorder="1" applyAlignment="1">
      <alignment horizontal="center"/>
    </xf>
    <xf numFmtId="44" fontId="0" fillId="0" borderId="0" xfId="0" applyNumberFormat="1" applyAlignment="1">
      <alignment horizontal="center"/>
    </xf>
    <xf numFmtId="44" fontId="2" fillId="0" borderId="34" xfId="2" applyFont="1" applyBorder="1" applyAlignment="1" applyProtection="1">
      <alignment vertical="center"/>
    </xf>
    <xf numFmtId="44" fontId="23" fillId="0" borderId="49" xfId="0" applyNumberFormat="1" applyFont="1" applyBorder="1" applyAlignment="1">
      <alignment horizontal="center"/>
    </xf>
    <xf numFmtId="44" fontId="12" fillId="2" borderId="4" xfId="0" applyNumberFormat="1" applyFont="1" applyFill="1" applyBorder="1" applyAlignment="1">
      <alignment horizontal="center"/>
    </xf>
    <xf numFmtId="44" fontId="0" fillId="0" borderId="12" xfId="0" quotePrefix="1" applyNumberFormat="1" applyBorder="1"/>
    <xf numFmtId="44" fontId="0" fillId="0" borderId="0" xfId="0" quotePrefix="1" applyNumberFormat="1"/>
    <xf numFmtId="44" fontId="0" fillId="0" borderId="8" xfId="0" quotePrefix="1" applyNumberFormat="1" applyBorder="1"/>
    <xf numFmtId="44" fontId="0" fillId="0" borderId="43" xfId="2" applyFont="1" applyBorder="1" applyProtection="1"/>
    <xf numFmtId="44" fontId="0" fillId="0" borderId="28" xfId="2" applyFont="1" applyBorder="1" applyProtection="1"/>
    <xf numFmtId="0" fontId="25" fillId="0" borderId="0" xfId="0" applyFont="1"/>
    <xf numFmtId="44" fontId="26" fillId="0" borderId="0" xfId="0" applyNumberFormat="1" applyFont="1" applyAlignment="1">
      <alignment horizontal="right"/>
    </xf>
    <xf numFmtId="0" fontId="26" fillId="0" borderId="0" xfId="0" applyFont="1" applyAlignment="1">
      <alignment horizontal="right"/>
    </xf>
    <xf numFmtId="0" fontId="27" fillId="0" borderId="0" xfId="0" applyFont="1" applyAlignment="1">
      <alignment horizontal="right"/>
    </xf>
    <xf numFmtId="44" fontId="28" fillId="0" borderId="0" xfId="0" applyNumberFormat="1" applyFont="1"/>
    <xf numFmtId="0" fontId="28" fillId="0" borderId="0" xfId="0" applyFont="1"/>
    <xf numFmtId="44" fontId="25" fillId="0" borderId="0" xfId="0" applyNumberFormat="1" applyFont="1"/>
    <xf numFmtId="0" fontId="0" fillId="0" borderId="0" xfId="0" applyAlignment="1" applyProtection="1">
      <alignment horizontal="left" vertical="center" wrapText="1"/>
      <protection locked="0"/>
    </xf>
    <xf numFmtId="0" fontId="10" fillId="0" borderId="0" xfId="0" applyFont="1" applyAlignment="1" applyProtection="1">
      <alignment horizontal="left" vertical="center"/>
      <protection locked="0"/>
    </xf>
    <xf numFmtId="0" fontId="5" fillId="0" borderId="0" xfId="0" applyFont="1" applyAlignment="1" applyProtection="1">
      <alignment vertical="center"/>
      <protection locked="0"/>
    </xf>
    <xf numFmtId="0" fontId="6" fillId="0" borderId="0" xfId="0" applyFont="1" applyAlignment="1" applyProtection="1">
      <alignment horizontal="right" vertical="center"/>
      <protection locked="0"/>
    </xf>
    <xf numFmtId="0" fontId="0" fillId="0" borderId="0" xfId="0" applyAlignment="1" applyProtection="1">
      <alignment horizontal="right" vertical="center" wrapText="1"/>
      <protection locked="0"/>
    </xf>
    <xf numFmtId="0" fontId="5" fillId="0" borderId="12" xfId="0" applyFont="1" applyBorder="1" applyAlignment="1" applyProtection="1">
      <alignment vertical="center"/>
      <protection locked="0"/>
    </xf>
    <xf numFmtId="0" fontId="6" fillId="0" borderId="12" xfId="0" applyFont="1" applyBorder="1" applyAlignment="1" applyProtection="1">
      <alignment horizontal="right" vertical="center"/>
      <protection locked="0"/>
    </xf>
    <xf numFmtId="0" fontId="0" fillId="0" borderId="12" xfId="0" applyBorder="1" applyAlignment="1" applyProtection="1">
      <alignment horizontal="right" vertical="center" wrapText="1"/>
      <protection locked="0"/>
    </xf>
    <xf numFmtId="165" fontId="2" fillId="0" borderId="13" xfId="0" applyNumberFormat="1" applyFont="1" applyBorder="1" applyAlignment="1" applyProtection="1">
      <alignment vertical="center"/>
      <protection locked="0"/>
    </xf>
    <xf numFmtId="3" fontId="0" fillId="0" borderId="0" xfId="0" applyNumberFormat="1" applyProtection="1">
      <protection locked="0"/>
    </xf>
    <xf numFmtId="0" fontId="0" fillId="0" borderId="0" xfId="0" applyAlignment="1">
      <alignment horizontal="left" vertical="center" wrapText="1"/>
    </xf>
    <xf numFmtId="0" fontId="10" fillId="0" borderId="0" xfId="0" applyFont="1" applyAlignment="1">
      <alignment horizontal="left" vertical="top"/>
    </xf>
    <xf numFmtId="0" fontId="2" fillId="0" borderId="11" xfId="0" applyFont="1" applyBorder="1"/>
    <xf numFmtId="0" fontId="0" fillId="0" borderId="14" xfId="0" applyBorder="1" applyAlignment="1">
      <alignment vertical="center"/>
    </xf>
    <xf numFmtId="0" fontId="0" fillId="0" borderId="16" xfId="0" applyBorder="1" applyAlignment="1">
      <alignment vertical="center"/>
    </xf>
    <xf numFmtId="0" fontId="2" fillId="0" borderId="2" xfId="0" applyFont="1" applyBorder="1" applyAlignment="1">
      <alignment horizontal="right" vertical="top" wrapText="1"/>
    </xf>
    <xf numFmtId="0" fontId="0" fillId="0" borderId="0" xfId="0" applyAlignment="1">
      <alignment horizontal="left"/>
    </xf>
    <xf numFmtId="0" fontId="0" fillId="0" borderId="17" xfId="0" applyBorder="1"/>
    <xf numFmtId="9" fontId="2" fillId="0" borderId="2" xfId="0" applyNumberFormat="1" applyFont="1" applyBorder="1" applyAlignment="1">
      <alignment horizontal="right" vertical="top" wrapText="1"/>
    </xf>
    <xf numFmtId="0" fontId="2" fillId="0" borderId="2" xfId="0" applyFont="1" applyBorder="1" applyAlignment="1">
      <alignment horizontal="center" vertical="top" wrapText="1"/>
    </xf>
    <xf numFmtId="43" fontId="0" fillId="0" borderId="2" xfId="1" applyFont="1" applyBorder="1" applyAlignment="1" applyProtection="1">
      <alignment vertical="center"/>
    </xf>
    <xf numFmtId="0" fontId="14" fillId="0" borderId="2" xfId="0" applyFont="1" applyBorder="1" applyAlignment="1">
      <alignment horizontal="center" vertical="center"/>
    </xf>
    <xf numFmtId="0" fontId="19" fillId="0" borderId="0" xfId="0" applyFont="1" applyAlignment="1">
      <alignment horizontal="centerContinuous" vertical="center" wrapText="1"/>
    </xf>
    <xf numFmtId="0" fontId="2" fillId="0" borderId="0" xfId="0" applyFont="1" applyAlignment="1">
      <alignment horizontal="centerContinuous" vertical="center"/>
    </xf>
    <xf numFmtId="0" fontId="0" fillId="3" borderId="0" xfId="0" applyFill="1" applyAlignment="1" applyProtection="1">
      <alignment horizontal="left" indent="6"/>
      <protection locked="0"/>
    </xf>
    <xf numFmtId="166" fontId="0" fillId="3" borderId="0" xfId="0" applyNumberFormat="1" applyFill="1" applyAlignment="1" applyProtection="1">
      <alignment horizontal="center"/>
      <protection locked="0"/>
    </xf>
    <xf numFmtId="4" fontId="0" fillId="3" borderId="0" xfId="0" applyNumberFormat="1" applyFill="1" applyProtection="1">
      <protection locked="0"/>
    </xf>
    <xf numFmtId="14" fontId="2" fillId="3" borderId="0" xfId="0" applyNumberFormat="1" applyFont="1" applyFill="1" applyAlignment="1" applyProtection="1">
      <alignment horizontal="left" indent="6"/>
      <protection locked="0"/>
    </xf>
    <xf numFmtId="166" fontId="0" fillId="0" borderId="0" xfId="0" applyNumberFormat="1" applyAlignment="1" applyProtection="1">
      <alignment horizontal="center"/>
      <protection locked="0"/>
    </xf>
    <xf numFmtId="0" fontId="0" fillId="0" borderId="31" xfId="0" applyBorder="1" applyAlignment="1" applyProtection="1">
      <alignment vertical="center"/>
      <protection locked="0"/>
    </xf>
    <xf numFmtId="166" fontId="0" fillId="0" borderId="31" xfId="0" applyNumberFormat="1" applyBorder="1" applyAlignment="1" applyProtection="1">
      <alignment horizontal="center" vertical="center"/>
      <protection locked="0"/>
    </xf>
    <xf numFmtId="4" fontId="0" fillId="0" borderId="31" xfId="1" applyNumberFormat="1" applyFont="1" applyBorder="1" applyAlignment="1" applyProtection="1">
      <alignment vertical="center"/>
      <protection locked="0"/>
    </xf>
    <xf numFmtId="44" fontId="0" fillId="0" borderId="33" xfId="2" applyFont="1" applyBorder="1" applyAlignment="1" applyProtection="1">
      <alignment horizontal="center" vertical="center"/>
      <protection locked="0"/>
    </xf>
    <xf numFmtId="0" fontId="20" fillId="0" borderId="36" xfId="0" applyFont="1" applyBorder="1" applyAlignment="1" applyProtection="1">
      <alignment vertical="center"/>
      <protection locked="0"/>
    </xf>
    <xf numFmtId="0" fontId="20" fillId="0" borderId="47" xfId="0" applyFont="1" applyBorder="1" applyAlignment="1" applyProtection="1">
      <alignment vertical="center"/>
      <protection locked="0"/>
    </xf>
    <xf numFmtId="0" fontId="0" fillId="0" borderId="0" xfId="0" applyAlignment="1" applyProtection="1">
      <alignment vertical="center"/>
      <protection locked="0"/>
    </xf>
    <xf numFmtId="0" fontId="0" fillId="0" borderId="28" xfId="0" applyBorder="1" applyAlignment="1" applyProtection="1">
      <alignment vertical="center"/>
      <protection locked="0"/>
    </xf>
    <xf numFmtId="166" fontId="0" fillId="0" borderId="28" xfId="0" applyNumberFormat="1" applyBorder="1" applyAlignment="1" applyProtection="1">
      <alignment horizontal="center" vertical="center"/>
      <protection locked="0"/>
    </xf>
    <xf numFmtId="4" fontId="0" fillId="0" borderId="28" xfId="1" applyNumberFormat="1" applyFont="1" applyBorder="1" applyAlignment="1" applyProtection="1">
      <alignment vertical="center"/>
      <protection locked="0"/>
    </xf>
    <xf numFmtId="44" fontId="0" fillId="0" borderId="37" xfId="2" applyFont="1" applyBorder="1" applyAlignment="1" applyProtection="1">
      <alignment horizontal="center" vertical="center"/>
      <protection locked="0"/>
    </xf>
    <xf numFmtId="0" fontId="20" fillId="0" borderId="38" xfId="0" applyFont="1" applyBorder="1" applyAlignment="1" applyProtection="1">
      <alignment vertical="center"/>
      <protection locked="0"/>
    </xf>
    <xf numFmtId="0" fontId="20" fillId="0" borderId="48" xfId="0" applyFont="1" applyBorder="1" applyAlignment="1" applyProtection="1">
      <alignment vertical="center"/>
      <protection locked="0"/>
    </xf>
    <xf numFmtId="4" fontId="0" fillId="0" borderId="28" xfId="2" applyNumberFormat="1" applyFont="1" applyBorder="1" applyAlignment="1" applyProtection="1">
      <alignment vertical="center"/>
      <protection locked="0"/>
    </xf>
    <xf numFmtId="0" fontId="0" fillId="0" borderId="37" xfId="0" applyBorder="1" applyAlignment="1" applyProtection="1">
      <alignment horizontal="center" vertical="center"/>
      <protection locked="0"/>
    </xf>
    <xf numFmtId="4" fontId="0" fillId="0" borderId="0" xfId="2" applyNumberFormat="1" applyFont="1" applyProtection="1">
      <protection locked="0"/>
    </xf>
    <xf numFmtId="4" fontId="0" fillId="0" borderId="0" xfId="0" applyNumberFormat="1" applyProtection="1">
      <protection locked="0"/>
    </xf>
    <xf numFmtId="166" fontId="3" fillId="0" borderId="0" xfId="0" applyNumberFormat="1" applyFont="1" applyAlignment="1">
      <alignment horizontal="center" vertical="top"/>
    </xf>
    <xf numFmtId="4" fontId="3" fillId="0" borderId="0" xfId="0" applyNumberFormat="1" applyFont="1" applyAlignment="1">
      <alignment vertical="top"/>
    </xf>
    <xf numFmtId="0" fontId="4" fillId="0" borderId="29" xfId="0" applyFont="1" applyBorder="1" applyAlignment="1">
      <alignment horizontal="center" vertical="center" wrapText="1"/>
    </xf>
    <xf numFmtId="0" fontId="4" fillId="0" borderId="4" xfId="0" applyFont="1" applyBorder="1" applyAlignment="1">
      <alignment horizontal="center" vertical="center" wrapText="1"/>
    </xf>
    <xf numFmtId="166" fontId="4" fillId="0" borderId="30" xfId="0" applyNumberFormat="1" applyFont="1" applyBorder="1" applyAlignment="1">
      <alignment horizontal="center" vertical="center" wrapText="1"/>
    </xf>
    <xf numFmtId="4" fontId="4" fillId="0" borderId="30" xfId="0" applyNumberFormat="1" applyFont="1" applyBorder="1" applyAlignment="1">
      <alignment horizontal="center" vertical="center" wrapText="1"/>
    </xf>
    <xf numFmtId="0" fontId="15" fillId="0" borderId="4" xfId="0" applyFont="1" applyBorder="1" applyAlignment="1">
      <alignment horizontal="center" vertical="center" wrapText="1"/>
    </xf>
    <xf numFmtId="0" fontId="4" fillId="0" borderId="32" xfId="0" applyFont="1" applyBorder="1" applyAlignment="1">
      <alignment horizontal="center" vertical="center" wrapText="1"/>
    </xf>
    <xf numFmtId="0" fontId="4" fillId="0" borderId="25" xfId="0" applyFont="1" applyBorder="1" applyAlignment="1">
      <alignment horizontal="center" vertical="center" wrapText="1"/>
    </xf>
    <xf numFmtId="166" fontId="0" fillId="0" borderId="0" xfId="0" applyNumberFormat="1" applyAlignment="1">
      <alignment horizontal="center"/>
    </xf>
    <xf numFmtId="4" fontId="0" fillId="0" borderId="35" xfId="2" applyNumberFormat="1" applyFont="1" applyBorder="1" applyAlignment="1" applyProtection="1">
      <alignment horizontal="right" vertical="center"/>
    </xf>
    <xf numFmtId="0" fontId="16" fillId="0" borderId="27" xfId="0" applyFont="1" applyBorder="1" applyAlignment="1">
      <alignment horizontal="centerContinuous" vertical="center" wrapText="1"/>
    </xf>
    <xf numFmtId="0" fontId="16" fillId="0" borderId="26" xfId="0" applyFont="1" applyBorder="1" applyAlignment="1">
      <alignment horizontal="centerContinuous" vertical="center" wrapText="1"/>
    </xf>
    <xf numFmtId="0" fontId="0" fillId="0" borderId="19" xfId="0" applyBorder="1" applyAlignment="1">
      <alignment horizontal="left" vertical="top" wrapText="1"/>
    </xf>
    <xf numFmtId="0" fontId="0" fillId="0" borderId="20" xfId="0" applyBorder="1" applyAlignment="1">
      <alignment horizontal="left" vertical="top" wrapText="1"/>
    </xf>
    <xf numFmtId="0" fontId="0" fillId="0" borderId="21" xfId="0" applyBorder="1" applyAlignment="1">
      <alignment horizontal="left" vertical="top" wrapText="1"/>
    </xf>
    <xf numFmtId="0" fontId="8" fillId="2" borderId="0" xfId="0" applyFont="1" applyFill="1" applyAlignment="1">
      <alignment horizontal="center" vertical="center" wrapText="1"/>
    </xf>
    <xf numFmtId="3" fontId="9" fillId="0" borderId="0" xfId="0" applyNumberFormat="1" applyFont="1" applyAlignment="1" applyProtection="1">
      <alignment horizontal="left" vertical="center"/>
      <protection locked="0"/>
    </xf>
    <xf numFmtId="3" fontId="9" fillId="0" borderId="15" xfId="0" applyNumberFormat="1" applyFont="1" applyBorder="1" applyAlignment="1" applyProtection="1">
      <alignment horizontal="left" vertical="center"/>
      <protection locked="0"/>
    </xf>
    <xf numFmtId="0" fontId="9" fillId="3" borderId="17" xfId="0" applyFont="1" applyFill="1" applyBorder="1" applyAlignment="1" applyProtection="1">
      <alignment horizontal="left" vertical="center"/>
      <protection locked="0"/>
    </xf>
    <xf numFmtId="0" fontId="9" fillId="3" borderId="18" xfId="0" applyFont="1" applyFill="1" applyBorder="1" applyAlignment="1" applyProtection="1">
      <alignment horizontal="left" vertical="center"/>
      <protection locked="0"/>
    </xf>
    <xf numFmtId="0" fontId="0" fillId="3" borderId="1" xfId="0" applyFill="1" applyBorder="1" applyAlignment="1" applyProtection="1">
      <alignment horizontal="center"/>
      <protection locked="0"/>
    </xf>
    <xf numFmtId="0" fontId="0" fillId="0" borderId="44" xfId="0" applyBorder="1" applyAlignment="1" applyProtection="1">
      <alignment horizontal="left"/>
      <protection locked="0"/>
    </xf>
    <xf numFmtId="0" fontId="0" fillId="0" borderId="45" xfId="0" applyBorder="1" applyAlignment="1" applyProtection="1">
      <alignment horizontal="left"/>
      <protection locked="0"/>
    </xf>
    <xf numFmtId="0" fontId="0" fillId="0" borderId="46" xfId="0" applyBorder="1" applyAlignment="1" applyProtection="1">
      <alignment horizontal="left"/>
      <protection locked="0"/>
    </xf>
  </cellXfs>
  <cellStyles count="3">
    <cellStyle name="Comma" xfId="1" builtinId="3"/>
    <cellStyle name="Currency" xfId="2" builtinId="4"/>
    <cellStyle name="Normal" xfId="0" builtinId="0"/>
  </cellStyles>
  <dxfs count="0"/>
  <tableStyles count="0" defaultTableStyle="TableStyleMedium2" defaultPivotStyle="PivotStyleLight16"/>
  <colors>
    <mruColors>
      <color rgb="FF0000FF"/>
      <color rgb="FF000099"/>
      <color rgb="FF33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3.xml"/><Relationship Id="rId5" Type="http://schemas.openxmlformats.org/officeDocument/2006/relationships/styles" Target="styles.xml"/><Relationship Id="rId10" Type="http://schemas.openxmlformats.org/officeDocument/2006/relationships/customXml" Target="../customXml/item2.xml"/><Relationship Id="rId4" Type="http://schemas.openxmlformats.org/officeDocument/2006/relationships/theme" Target="theme/theme1.xml"/><Relationship Id="rId9" Type="http://schemas.openxmlformats.org/officeDocument/2006/relationships/customXml" Target="../customXml/item1.xml"/></Relationships>
</file>

<file path=xl/ctrlProps/ctrlProp1.xml><?xml version="1.0" encoding="utf-8"?>
<formControlPr xmlns="http://schemas.microsoft.com/office/spreadsheetml/2009/9/main" objectType="Label"/>
</file>

<file path=xl/ctrlProps/ctrlProp2.xml><?xml version="1.0" encoding="utf-8"?>
<formControlPr xmlns="http://schemas.microsoft.com/office/spreadsheetml/2009/9/main" objectType="Label"/>
</file>

<file path=xl/ctrlProps/ctrlProp3.xml><?xml version="1.0" encoding="utf-8"?>
<formControlPr xmlns="http://schemas.microsoft.com/office/spreadsheetml/2009/9/main" objectType="Label"/>
</file>

<file path=xl/ctrlProps/ctrlProp4.xml><?xml version="1.0" encoding="utf-8"?>
<formControlPr xmlns="http://schemas.microsoft.com/office/spreadsheetml/2009/9/main" objectType="Label"/>
</file>

<file path=xl/ctrlProps/ctrlProp5.xml><?xml version="1.0" encoding="utf-8"?>
<formControlPr xmlns="http://schemas.microsoft.com/office/spreadsheetml/2009/9/main" objectType="Label"/>
</file>

<file path=xl/ctrlProps/ctrlProp6.xml><?xml version="1.0" encoding="utf-8"?>
<formControlPr xmlns="http://schemas.microsoft.com/office/spreadsheetml/2009/9/main" objectType="Label"/>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1</xdr:col>
          <xdr:colOff>38100</xdr:colOff>
          <xdr:row>2</xdr:row>
          <xdr:rowOff>19050</xdr:rowOff>
        </xdr:from>
        <xdr:to>
          <xdr:col>1</xdr:col>
          <xdr:colOff>1676400</xdr:colOff>
          <xdr:row>3</xdr:row>
          <xdr:rowOff>19050</xdr:rowOff>
        </xdr:to>
        <xdr:sp macro="" textlink="">
          <xdr:nvSpPr>
            <xdr:cNvPr id="6145" name="Label 1" hidden="1">
              <a:extLst>
                <a:ext uri="{63B3BB69-23CF-44E3-9099-C40C66FF867C}">
                  <a14:compatExt spid="_x0000_s6145"/>
                </a:ext>
                <a:ext uri="{FF2B5EF4-FFF2-40B4-BE49-F238E27FC236}">
                  <a16:creationId xmlns:a16="http://schemas.microsoft.com/office/drawing/2014/main" id="{00000000-0008-0000-0100-0000011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27432" tIns="18288" rIns="0" bIns="0" anchor="t" upright="1"/>
            <a:lstStyle/>
            <a:p>
              <a:pPr algn="l" rtl="0">
                <a:defRPr sz="1000"/>
              </a:pPr>
              <a:r>
                <a:rPr lang="en-US" sz="800" b="0" i="0" u="none" strike="noStrike" baseline="0">
                  <a:solidFill>
                    <a:srgbClr val="000000"/>
                  </a:solidFill>
                  <a:latin typeface="Segoe UI"/>
                  <a:cs typeface="Segoe UI"/>
                </a:rPr>
                <a:t>Name of Banking Institution:</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1</xdr:col>
          <xdr:colOff>47625</xdr:colOff>
          <xdr:row>3</xdr:row>
          <xdr:rowOff>19050</xdr:rowOff>
        </xdr:from>
        <xdr:to>
          <xdr:col>1</xdr:col>
          <xdr:colOff>742950</xdr:colOff>
          <xdr:row>4</xdr:row>
          <xdr:rowOff>19050</xdr:rowOff>
        </xdr:to>
        <xdr:sp macro="" textlink="">
          <xdr:nvSpPr>
            <xdr:cNvPr id="6146" name="Label 2" hidden="1">
              <a:extLst>
                <a:ext uri="{63B3BB69-23CF-44E3-9099-C40C66FF867C}">
                  <a14:compatExt spid="_x0000_s6146"/>
                </a:ext>
                <a:ext uri="{FF2B5EF4-FFF2-40B4-BE49-F238E27FC236}">
                  <a16:creationId xmlns:a16="http://schemas.microsoft.com/office/drawing/2014/main" id="{00000000-0008-0000-0100-0000021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27432" tIns="18288" rIns="0" bIns="0" anchor="t" upright="1"/>
            <a:lstStyle/>
            <a:p>
              <a:pPr algn="l" rtl="0">
                <a:defRPr sz="1000"/>
              </a:pPr>
              <a:r>
                <a:rPr lang="en-US" sz="800" b="0" i="0" u="none" strike="noStrike" baseline="0">
                  <a:solidFill>
                    <a:srgbClr val="000000"/>
                  </a:solidFill>
                  <a:latin typeface="Segoe UI"/>
                  <a:cs typeface="Segoe UI"/>
                </a:rPr>
                <a:t>Address:</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1</xdr:col>
          <xdr:colOff>38100</xdr:colOff>
          <xdr:row>4</xdr:row>
          <xdr:rowOff>28575</xdr:rowOff>
        </xdr:from>
        <xdr:to>
          <xdr:col>1</xdr:col>
          <xdr:colOff>876300</xdr:colOff>
          <xdr:row>5</xdr:row>
          <xdr:rowOff>38100</xdr:rowOff>
        </xdr:to>
        <xdr:sp macro="" textlink="">
          <xdr:nvSpPr>
            <xdr:cNvPr id="6147" name="Label 3" hidden="1">
              <a:extLst>
                <a:ext uri="{63B3BB69-23CF-44E3-9099-C40C66FF867C}">
                  <a14:compatExt spid="_x0000_s6147"/>
                </a:ext>
                <a:ext uri="{FF2B5EF4-FFF2-40B4-BE49-F238E27FC236}">
                  <a16:creationId xmlns:a16="http://schemas.microsoft.com/office/drawing/2014/main" id="{00000000-0008-0000-0100-0000031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27432" tIns="18288" rIns="0" bIns="0" anchor="t" upright="1"/>
            <a:lstStyle/>
            <a:p>
              <a:pPr algn="l" rtl="0">
                <a:defRPr sz="1000"/>
              </a:pPr>
              <a:r>
                <a:rPr lang="en-US" sz="800" b="0" i="0" u="none" strike="noStrike" baseline="0">
                  <a:solidFill>
                    <a:srgbClr val="000000"/>
                  </a:solidFill>
                  <a:latin typeface="Segoe UI"/>
                  <a:cs typeface="Segoe UI"/>
                </a:rPr>
                <a:t>Period End Date:</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0</xdr:col>
          <xdr:colOff>28575</xdr:colOff>
          <xdr:row>1</xdr:row>
          <xdr:rowOff>9525</xdr:rowOff>
        </xdr:from>
        <xdr:to>
          <xdr:col>1</xdr:col>
          <xdr:colOff>628650</xdr:colOff>
          <xdr:row>2</xdr:row>
          <xdr:rowOff>47625</xdr:rowOff>
        </xdr:to>
        <xdr:sp macro="" textlink="">
          <xdr:nvSpPr>
            <xdr:cNvPr id="2051" name="Label 3" hidden="1">
              <a:extLst>
                <a:ext uri="{63B3BB69-23CF-44E3-9099-C40C66FF867C}">
                  <a14:compatExt spid="_x0000_s2051"/>
                </a:ext>
                <a:ext uri="{FF2B5EF4-FFF2-40B4-BE49-F238E27FC236}">
                  <a16:creationId xmlns:a16="http://schemas.microsoft.com/office/drawing/2014/main" id="{00000000-0008-0000-0200-0000030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27432" tIns="18288" rIns="0" bIns="0" anchor="t" upright="1"/>
            <a:lstStyle/>
            <a:p>
              <a:pPr algn="l" rtl="0">
                <a:defRPr sz="1000"/>
              </a:pPr>
              <a:r>
                <a:rPr lang="en-US" sz="800" b="0" i="0" u="none" strike="noStrike" baseline="0">
                  <a:solidFill>
                    <a:srgbClr val="000000"/>
                  </a:solidFill>
                  <a:latin typeface="Segoe UI"/>
                  <a:cs typeface="Segoe UI"/>
                </a:rPr>
                <a:t>Name of Banking Institution:</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0</xdr:col>
          <xdr:colOff>38100</xdr:colOff>
          <xdr:row>2</xdr:row>
          <xdr:rowOff>9525</xdr:rowOff>
        </xdr:from>
        <xdr:to>
          <xdr:col>0</xdr:col>
          <xdr:colOff>733425</xdr:colOff>
          <xdr:row>3</xdr:row>
          <xdr:rowOff>9525</xdr:rowOff>
        </xdr:to>
        <xdr:sp macro="" textlink="">
          <xdr:nvSpPr>
            <xdr:cNvPr id="2052" name="Label 4" hidden="1">
              <a:extLst>
                <a:ext uri="{63B3BB69-23CF-44E3-9099-C40C66FF867C}">
                  <a14:compatExt spid="_x0000_s2052"/>
                </a:ext>
                <a:ext uri="{FF2B5EF4-FFF2-40B4-BE49-F238E27FC236}">
                  <a16:creationId xmlns:a16="http://schemas.microsoft.com/office/drawing/2014/main" id="{00000000-0008-0000-0200-0000040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27432" tIns="18288" rIns="0" bIns="0" anchor="t" upright="1"/>
            <a:lstStyle/>
            <a:p>
              <a:pPr algn="l" rtl="0">
                <a:defRPr sz="1000"/>
              </a:pPr>
              <a:r>
                <a:rPr lang="en-US" sz="800" b="0" i="0" u="none" strike="noStrike" baseline="0">
                  <a:solidFill>
                    <a:srgbClr val="000000"/>
                  </a:solidFill>
                  <a:latin typeface="Segoe UI"/>
                  <a:cs typeface="Segoe UI"/>
                </a:rPr>
                <a:t>Address:</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0</xdr:col>
          <xdr:colOff>38100</xdr:colOff>
          <xdr:row>3</xdr:row>
          <xdr:rowOff>19050</xdr:rowOff>
        </xdr:from>
        <xdr:to>
          <xdr:col>1</xdr:col>
          <xdr:colOff>28575</xdr:colOff>
          <xdr:row>4</xdr:row>
          <xdr:rowOff>28575</xdr:rowOff>
        </xdr:to>
        <xdr:sp macro="" textlink="">
          <xdr:nvSpPr>
            <xdr:cNvPr id="2053" name="Label 5" hidden="1">
              <a:extLst>
                <a:ext uri="{63B3BB69-23CF-44E3-9099-C40C66FF867C}">
                  <a14:compatExt spid="_x0000_s2053"/>
                </a:ext>
                <a:ext uri="{FF2B5EF4-FFF2-40B4-BE49-F238E27FC236}">
                  <a16:creationId xmlns:a16="http://schemas.microsoft.com/office/drawing/2014/main" id="{00000000-0008-0000-0200-0000050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27432" tIns="18288" rIns="0" bIns="0" anchor="t" upright="1"/>
            <a:lstStyle/>
            <a:p>
              <a:pPr algn="l" rtl="0">
                <a:defRPr sz="1000"/>
              </a:pPr>
              <a:r>
                <a:rPr lang="en-US" sz="800" b="0" i="0" u="none" strike="noStrike" baseline="0">
                  <a:solidFill>
                    <a:srgbClr val="000000"/>
                  </a:solidFill>
                  <a:latin typeface="Segoe UI"/>
                  <a:cs typeface="Segoe UI"/>
                </a:rPr>
                <a:t>Period End Date:</a:t>
              </a:r>
            </a:p>
          </xdr:txBody>
        </xdr:sp>
        <xdr:clientData/>
      </xdr:twoCellAnchor>
    </mc:Choice>
    <mc:Fallback/>
  </mc:AlternateContent>
</xdr:wsDr>
</file>

<file path=xl/persons/person.xml><?xml version="1.0" encoding="utf-8"?>
<personList xmlns="http://schemas.microsoft.com/office/spreadsheetml/2018/threadedcomments" xmlns:x="http://schemas.openxmlformats.org/spreadsheetml/2006/main">
  <person displayName="Joyce Kennedy" id="{7E7A41CE-CA25-463A-9DBE-080120945245}" userId="S::JKennedy@mobankers.com::cc9eeec3-20b4-466a-b251-54fd8618eca0" providerId="AD"/>
</personList>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C11" dT="2025-08-06T22:09:23.94" personId="{7E7A41CE-CA25-463A-9DBE-080120945245}" id="{F3F48F32-8A25-4CEB-B8BA-F88ABF7C65A3}">
    <text>All time and savings deposits owned by a public unit and held by the public unit's official custodian in an insured
depository institution within the state in which the public unit is located are added together and insured up to $250,000.
Separately, all demand deposits owned by a public unit and held by the public unit's official custodian in an insured
depository institution within the state in which the public unit is located are added together and insured up to $250,000</text>
  </threadedComment>
</ThreadedComments>
</file>

<file path=xl/threadedComments/threadedComment2.xml><?xml version="1.0" encoding="utf-8"?>
<ThreadedComments xmlns="http://schemas.microsoft.com/office/spreadsheetml/2018/threadedcomments" xmlns:x="http://schemas.openxmlformats.org/spreadsheetml/2006/main">
  <threadedComment ref="G5" dT="2025-08-07T16:50:18.51" personId="{7E7A41CE-CA25-463A-9DBE-080120945245}" id="{CC92FFE0-CEE3-4F6D-91B5-7D064354B012}">
    <text xml:space="preserve">At least one needs to be completed if out of state. As a reminder, bonds or obligations of another state, or a political subdivision of another state, must be rated within the two highest classifications by at least one of the standard rating services are eligible; The most recent rating will be used if securities have varying ratings.
</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3.vml"/><Relationship Id="rId7" Type="http://schemas.openxmlformats.org/officeDocument/2006/relationships/ctrlProp" Target="../ctrlProps/ctrlProp3.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4.vml"/></Relationships>
</file>

<file path=xl/worksheets/_rels/sheet3.xml.rels><?xml version="1.0" encoding="UTF-8" standalone="yes"?>
<Relationships xmlns="http://schemas.openxmlformats.org/package/2006/relationships"><Relationship Id="rId8" Type="http://schemas.openxmlformats.org/officeDocument/2006/relationships/comments" Target="../comments2.xml"/><Relationship Id="rId3" Type="http://schemas.openxmlformats.org/officeDocument/2006/relationships/vmlDrawing" Target="../drawings/vmlDrawing5.vml"/><Relationship Id="rId7" Type="http://schemas.openxmlformats.org/officeDocument/2006/relationships/ctrlProp" Target="../ctrlProps/ctrlProp6.x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trlProp" Target="../ctrlProps/ctrlProp5.xml"/><Relationship Id="rId5" Type="http://schemas.openxmlformats.org/officeDocument/2006/relationships/ctrlProp" Target="../ctrlProps/ctrlProp4.xml"/><Relationship Id="rId4" Type="http://schemas.openxmlformats.org/officeDocument/2006/relationships/vmlDrawing" Target="../drawings/vmlDrawing6.vml"/><Relationship Id="rId9" Type="http://schemas.microsoft.com/office/2017/10/relationships/threadedComment" Target="../threadedComments/threadedComment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09AF59-7431-4D8A-AB6D-6A0D71645522}">
  <sheetPr>
    <pageSetUpPr fitToPage="1"/>
  </sheetPr>
  <dimension ref="A1:I27"/>
  <sheetViews>
    <sheetView tabSelected="1" zoomScaleNormal="100" workbookViewId="0">
      <selection activeCell="B3" sqref="B3"/>
    </sheetView>
  </sheetViews>
  <sheetFormatPr defaultRowHeight="15" x14ac:dyDescent="0.25"/>
  <cols>
    <col min="1" max="7" width="23.7109375" style="27" customWidth="1"/>
    <col min="8" max="8" width="9.140625" style="27"/>
    <col min="9" max="9" width="0" style="27" hidden="1" customWidth="1"/>
    <col min="10" max="16384" width="9.140625" style="27"/>
  </cols>
  <sheetData>
    <row r="1" spans="1:9" ht="35.1" customHeight="1" x14ac:dyDescent="0.25">
      <c r="A1" s="78" t="s">
        <v>20</v>
      </c>
      <c r="B1" s="4">
        <v>46053</v>
      </c>
      <c r="C1" s="79" t="s">
        <v>32</v>
      </c>
      <c r="D1"/>
      <c r="E1"/>
      <c r="F1"/>
      <c r="G1"/>
    </row>
    <row r="2" spans="1:9" ht="20.100000000000001" customHeight="1" x14ac:dyDescent="0.25">
      <c r="A2" s="68"/>
      <c r="B2" s="13"/>
      <c r="C2" s="69"/>
    </row>
    <row r="3" spans="1:9" ht="15" customHeight="1" x14ac:dyDescent="0.25">
      <c r="A3" t="s">
        <v>0</v>
      </c>
      <c r="B3" s="5" t="s">
        <v>33</v>
      </c>
      <c r="C3" s="5"/>
      <c r="D3" s="5"/>
      <c r="E3" s="5"/>
    </row>
    <row r="4" spans="1:9" ht="15" customHeight="1" x14ac:dyDescent="0.25">
      <c r="A4" t="s">
        <v>11</v>
      </c>
      <c r="B4" s="5" t="s">
        <v>34</v>
      </c>
      <c r="C4" s="5"/>
      <c r="D4" s="5"/>
      <c r="E4" s="5"/>
    </row>
    <row r="5" spans="1:9" ht="15" customHeight="1" x14ac:dyDescent="0.25">
      <c r="A5" t="s">
        <v>1</v>
      </c>
      <c r="B5" s="5" t="s">
        <v>35</v>
      </c>
      <c r="C5" s="5"/>
      <c r="D5" s="5"/>
      <c r="E5" s="5"/>
    </row>
    <row r="6" spans="1:9" ht="10.5" customHeight="1" x14ac:dyDescent="0.25">
      <c r="A6"/>
      <c r="B6" s="70"/>
      <c r="C6" s="71"/>
      <c r="D6" s="72"/>
      <c r="E6" s="2"/>
      <c r="F6" s="70"/>
    </row>
    <row r="7" spans="1:9" ht="15" customHeight="1" x14ac:dyDescent="0.25">
      <c r="A7" s="80" t="s">
        <v>15</v>
      </c>
      <c r="B7" s="73"/>
      <c r="C7" s="74"/>
      <c r="D7" s="75"/>
      <c r="E7" s="76"/>
      <c r="F7" s="70"/>
    </row>
    <row r="8" spans="1:9" ht="20.100000000000001" customHeight="1" x14ac:dyDescent="0.25">
      <c r="A8" s="81" t="s">
        <v>14</v>
      </c>
      <c r="B8" s="84"/>
      <c r="C8" s="84"/>
      <c r="D8" s="131">
        <f>PublicDepositors!K10</f>
        <v>0</v>
      </c>
      <c r="E8" s="132"/>
    </row>
    <row r="9" spans="1:9" ht="20.100000000000001" customHeight="1" x14ac:dyDescent="0.25">
      <c r="A9" s="82" t="s">
        <v>12</v>
      </c>
      <c r="B9" s="85"/>
      <c r="C9" s="85"/>
      <c r="D9" s="133">
        <v>2</v>
      </c>
      <c r="E9" s="134"/>
    </row>
    <row r="10" spans="1:9" x14ac:dyDescent="0.25">
      <c r="A10"/>
    </row>
    <row r="11" spans="1:9" s="29" customFormat="1" ht="46.5" customHeight="1" x14ac:dyDescent="0.25">
      <c r="A11" s="83" t="s">
        <v>6</v>
      </c>
      <c r="B11" s="83" t="s">
        <v>7</v>
      </c>
      <c r="C11" s="83" t="s">
        <v>9</v>
      </c>
      <c r="D11" s="86" t="s">
        <v>18</v>
      </c>
      <c r="E11" s="83" t="s">
        <v>19</v>
      </c>
      <c r="F11" s="83" t="s">
        <v>17</v>
      </c>
      <c r="G11" s="87" t="s">
        <v>16</v>
      </c>
    </row>
    <row r="12" spans="1:9" ht="30" customHeight="1" x14ac:dyDescent="0.25">
      <c r="A12" s="11">
        <f>PublicDepositors!F6</f>
        <v>0</v>
      </c>
      <c r="B12" s="12"/>
      <c r="C12" s="88">
        <f>A12-B12</f>
        <v>0</v>
      </c>
      <c r="D12" s="88">
        <f>C12*1.02</f>
        <v>0</v>
      </c>
      <c r="E12" s="11">
        <f>'Securities-Collateral'!E5</f>
        <v>0</v>
      </c>
      <c r="F12" s="88">
        <f>E12-D12</f>
        <v>0</v>
      </c>
      <c r="G12" s="89" t="str">
        <f>IF(F12&gt;=0,"In compliance","Out of compliance")</f>
        <v>In compliance</v>
      </c>
      <c r="I12" s="77">
        <f>D8</f>
        <v>0</v>
      </c>
    </row>
    <row r="13" spans="1:9" ht="24.75" customHeight="1" thickBot="1" x14ac:dyDescent="0.3"/>
    <row r="14" spans="1:9" ht="99.95" customHeight="1" thickBot="1" x14ac:dyDescent="0.3">
      <c r="A14" s="90" t="s">
        <v>36</v>
      </c>
      <c r="B14" s="91"/>
      <c r="C14" s="136"/>
      <c r="D14" s="137"/>
      <c r="E14" s="137"/>
      <c r="F14" s="137"/>
      <c r="G14" s="138"/>
    </row>
    <row r="15" spans="1:9" ht="26.25" customHeight="1" x14ac:dyDescent="0.25"/>
    <row r="16" spans="1:9" ht="26.25" customHeight="1" x14ac:dyDescent="0.25">
      <c r="A16" s="130" t="s">
        <v>41</v>
      </c>
      <c r="B16" s="130"/>
      <c r="C16" s="130"/>
      <c r="D16" s="130"/>
      <c r="E16" s="130"/>
      <c r="F16" s="130"/>
      <c r="G16" s="130"/>
    </row>
    <row r="17" spans="1:7" ht="53.25" customHeight="1" x14ac:dyDescent="0.25"/>
    <row r="18" spans="1:7" ht="30.75" customHeight="1" x14ac:dyDescent="0.25">
      <c r="A18" s="27" t="s">
        <v>8</v>
      </c>
      <c r="B18" s="135"/>
      <c r="C18" s="135"/>
      <c r="D18" s="135"/>
      <c r="E18" s="135"/>
    </row>
    <row r="19" spans="1:7" x14ac:dyDescent="0.25">
      <c r="B19" s="34"/>
      <c r="C19" s="34"/>
    </row>
    <row r="20" spans="1:7" x14ac:dyDescent="0.25">
      <c r="A20" s="34"/>
      <c r="B20" s="34"/>
      <c r="C20" s="34"/>
      <c r="D20" s="34"/>
    </row>
    <row r="27" spans="1:7" ht="51" customHeight="1" x14ac:dyDescent="0.25">
      <c r="A27" s="127" t="s">
        <v>21</v>
      </c>
      <c r="B27" s="128"/>
      <c r="C27" s="128"/>
      <c r="D27" s="128"/>
      <c r="E27" s="128"/>
      <c r="F27" s="128"/>
      <c r="G27" s="129"/>
    </row>
  </sheetData>
  <sheetProtection sheet="1" objects="1" scenarios="1"/>
  <mergeCells count="6">
    <mergeCell ref="A27:G27"/>
    <mergeCell ref="A16:G16"/>
    <mergeCell ref="D8:E8"/>
    <mergeCell ref="D9:E9"/>
    <mergeCell ref="B18:E18"/>
    <mergeCell ref="C14:G14"/>
  </mergeCells>
  <dataValidations count="1">
    <dataValidation allowBlank="1" showInputMessage="1" showErrorMessage="1" promptTitle="OUT-OF-COMPLANCE ACTION" prompt="Type action banking institution will take to restore compliance if month end is out of complance." sqref="C14:G14" xr:uid="{83FAB797-0EE9-4ACE-8E30-CC367C3CD572}"/>
  </dataValidations>
  <printOptions horizontalCentered="1"/>
  <pageMargins left="0.2" right="0.2" top="0.5" bottom="0.2" header="0.3" footer="0.3"/>
  <pageSetup scale="81" orientation="landscape" r:id="rId1"/>
  <headerFooter>
    <oddHeader xml:space="preserve">&amp;R
&amp;G&amp;K00+000..........&amp;K01+000
&amp;"Trebuchet MS,Regular"MBA Bankers Service Corporation, Inc.&amp;8&amp;K00+000...............&amp;K01+000
</oddHeader>
  </headerFooter>
  <ignoredErrors>
    <ignoredError sqref="D8 A12 C12:G12" unlockedFormula="1"/>
  </ignoredErrors>
  <legacyDrawing r:id="rId2"/>
  <legacyDrawingHF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FA3F32-5716-43AE-9EED-2F23A3F2D05C}">
  <dimension ref="A1:K415"/>
  <sheetViews>
    <sheetView zoomScaleNormal="100" workbookViewId="0">
      <pane ySplit="11" topLeftCell="A12" activePane="bottomLeft" state="frozen"/>
      <selection pane="bottomLeft" activeCell="B12" sqref="B12"/>
    </sheetView>
  </sheetViews>
  <sheetFormatPr defaultRowHeight="15" x14ac:dyDescent="0.25"/>
  <cols>
    <col min="1" max="1" width="4.140625" style="27" customWidth="1"/>
    <col min="2" max="2" width="52.7109375" style="27" customWidth="1"/>
    <col min="3" max="3" width="11.7109375" style="27" customWidth="1"/>
    <col min="4" max="5" width="15.7109375" style="28" customWidth="1"/>
    <col min="6" max="6" width="16.7109375" style="27" customWidth="1"/>
    <col min="7" max="7" width="12.5703125" style="27" customWidth="1"/>
    <col min="8" max="8" width="9.85546875" style="27" customWidth="1"/>
    <col min="9" max="9" width="18.5703125" style="28" customWidth="1"/>
    <col min="10" max="11" width="9.85546875" style="27" customWidth="1"/>
    <col min="12" max="16384" width="9.140625" style="27"/>
  </cols>
  <sheetData>
    <row r="1" spans="1:11" ht="60.75" customHeight="1" thickTop="1" thickBot="1" x14ac:dyDescent="0.3">
      <c r="B1" s="42" t="s">
        <v>44</v>
      </c>
      <c r="C1" s="43"/>
      <c r="D1" s="44"/>
      <c r="E1" s="44"/>
      <c r="F1" s="45"/>
    </row>
    <row r="2" spans="1:11" s="29" customFormat="1" ht="32.1" customHeight="1" thickTop="1" x14ac:dyDescent="0.25">
      <c r="B2" s="6" t="s">
        <v>37</v>
      </c>
      <c r="C2" s="7"/>
      <c r="D2" s="46"/>
      <c r="E2" s="46"/>
      <c r="F2" s="8"/>
      <c r="I2" s="30"/>
    </row>
    <row r="3" spans="1:11" x14ac:dyDescent="0.25">
      <c r="B3" s="31" t="str">
        <f>MonthlyReporting!B3</f>
        <v>Type Your Banking Insitution Name Here</v>
      </c>
      <c r="C3" s="17"/>
      <c r="D3" s="47"/>
      <c r="E3" s="47"/>
      <c r="F3" s="17"/>
    </row>
    <row r="4" spans="1:11" x14ac:dyDescent="0.25">
      <c r="B4" s="32" t="str">
        <f>CONCATENATE(MonthlyReporting!B4,"  |  ",MonthlyReporting!B5)</f>
        <v>Type Your Banking Insitution Address Here  |  Type City, State, Zip Here</v>
      </c>
      <c r="C4" s="17"/>
      <c r="D4" s="48"/>
      <c r="E4" s="48"/>
      <c r="F4" s="17"/>
    </row>
    <row r="5" spans="1:11" ht="15.75" thickBot="1" x14ac:dyDescent="0.3">
      <c r="B5" s="33">
        <f>MonthlyReporting!B1</f>
        <v>46053</v>
      </c>
      <c r="C5"/>
      <c r="D5" s="49"/>
      <c r="E5" s="49"/>
      <c r="F5"/>
    </row>
    <row r="6" spans="1:11" ht="35.1" customHeight="1" thickBot="1" x14ac:dyDescent="0.3">
      <c r="B6" s="1"/>
      <c r="C6" s="50" t="s">
        <v>30</v>
      </c>
      <c r="D6" s="51"/>
      <c r="E6" s="52"/>
      <c r="F6" s="53">
        <f>SUM(F12:F161)</f>
        <v>0</v>
      </c>
    </row>
    <row r="7" spans="1:11" ht="15.75" thickBot="1" x14ac:dyDescent="0.3">
      <c r="B7" s="18" t="s">
        <v>38</v>
      </c>
      <c r="C7" s="9" t="s">
        <v>31</v>
      </c>
      <c r="D7" s="54" t="s">
        <v>42</v>
      </c>
      <c r="E7" s="54" t="s">
        <v>43</v>
      </c>
      <c r="F7" s="10" t="s">
        <v>29</v>
      </c>
    </row>
    <row r="8" spans="1:11" ht="15.75" x14ac:dyDescent="0.25">
      <c r="B8" s="14" t="s">
        <v>22</v>
      </c>
      <c r="C8" s="15"/>
      <c r="D8" s="55"/>
      <c r="E8" s="55"/>
      <c r="F8" s="16"/>
    </row>
    <row r="9" spans="1:11" x14ac:dyDescent="0.25">
      <c r="B9" s="19" t="s">
        <v>39</v>
      </c>
      <c r="C9" s="20"/>
      <c r="D9" s="56"/>
      <c r="E9" s="56"/>
      <c r="F9" s="21"/>
      <c r="H9" s="61"/>
      <c r="I9" s="62" t="s">
        <v>45</v>
      </c>
      <c r="J9" s="61"/>
      <c r="K9" s="63" t="s">
        <v>46</v>
      </c>
    </row>
    <row r="10" spans="1:11" x14ac:dyDescent="0.25">
      <c r="B10" s="22" t="s">
        <v>40</v>
      </c>
      <c r="C10"/>
      <c r="D10" s="57"/>
      <c r="E10" s="57"/>
      <c r="F10" s="23"/>
      <c r="H10" s="64" t="s">
        <v>47</v>
      </c>
      <c r="I10" s="65">
        <f>SUM(I12:I161)</f>
        <v>0</v>
      </c>
      <c r="J10" s="64" t="s">
        <v>47</v>
      </c>
      <c r="K10" s="66">
        <f>SUM(K12:K161)</f>
        <v>0</v>
      </c>
    </row>
    <row r="11" spans="1:11" ht="15.75" thickBot="1" x14ac:dyDescent="0.3">
      <c r="B11" s="24" t="s">
        <v>23</v>
      </c>
      <c r="C11" s="25"/>
      <c r="D11" s="58"/>
      <c r="E11" s="58"/>
      <c r="F11" s="26"/>
      <c r="H11" s="61"/>
      <c r="I11" s="67"/>
      <c r="J11" s="61"/>
      <c r="K11" s="61"/>
    </row>
    <row r="12" spans="1:11" x14ac:dyDescent="0.25">
      <c r="A12" s="27">
        <v>1</v>
      </c>
      <c r="B12" s="35"/>
      <c r="C12" s="36"/>
      <c r="D12" s="37"/>
      <c r="E12" s="37"/>
      <c r="F12" s="59">
        <f>D12+E12</f>
        <v>0</v>
      </c>
      <c r="H12" s="61"/>
      <c r="I12" s="67">
        <f>IF(D12&gt;250000,250000,D12) + IF(E12&gt;250000,250000,E12)</f>
        <v>0</v>
      </c>
      <c r="J12" s="61"/>
      <c r="K12" s="61">
        <f>IF(F12&gt;250000,1,0)</f>
        <v>0</v>
      </c>
    </row>
    <row r="13" spans="1:11" x14ac:dyDescent="0.25">
      <c r="A13" s="27">
        <f>A12+1</f>
        <v>2</v>
      </c>
      <c r="B13" s="38"/>
      <c r="C13" s="39"/>
      <c r="D13" s="40"/>
      <c r="E13" s="40"/>
      <c r="F13" s="60">
        <f>D13+E13</f>
        <v>0</v>
      </c>
      <c r="H13" s="61"/>
      <c r="I13" s="67">
        <f>IF(D13&gt;250000,250000,D13) + IF(E13&gt;250000,250000,E13)</f>
        <v>0</v>
      </c>
      <c r="J13" s="61"/>
      <c r="K13" s="61">
        <f>IF(F13&gt;250000,1,0)</f>
        <v>0</v>
      </c>
    </row>
    <row r="14" spans="1:11" x14ac:dyDescent="0.25">
      <c r="A14" s="27">
        <f t="shared" ref="A14:A77" si="0">A13+1</f>
        <v>3</v>
      </c>
      <c r="B14" s="38"/>
      <c r="C14" s="39"/>
      <c r="D14" s="40"/>
      <c r="E14" s="40"/>
      <c r="F14" s="60">
        <f>D14+E14</f>
        <v>0</v>
      </c>
      <c r="H14" s="61"/>
      <c r="I14" s="67">
        <f>IF(D14&gt;250000,250000,D14) + IF(E14&gt;250000,250000,E14)</f>
        <v>0</v>
      </c>
      <c r="J14" s="61"/>
      <c r="K14" s="61">
        <f>IF(F14&gt;250000,1,0)</f>
        <v>0</v>
      </c>
    </row>
    <row r="15" spans="1:11" x14ac:dyDescent="0.25">
      <c r="A15" s="27">
        <f t="shared" si="0"/>
        <v>4</v>
      </c>
      <c r="B15" s="38"/>
      <c r="C15" s="39"/>
      <c r="D15" s="40"/>
      <c r="E15" s="40"/>
      <c r="F15" s="60">
        <f>D15+E15</f>
        <v>0</v>
      </c>
      <c r="H15" s="61"/>
      <c r="I15" s="67">
        <f>IF(D15&gt;250000,250000,D15) + IF(E15&gt;250000,250000,E15)</f>
        <v>0</v>
      </c>
      <c r="J15" s="61"/>
      <c r="K15" s="61">
        <f>IF(F15&gt;250000,1,0)</f>
        <v>0</v>
      </c>
    </row>
    <row r="16" spans="1:11" x14ac:dyDescent="0.25">
      <c r="A16" s="27">
        <f t="shared" si="0"/>
        <v>5</v>
      </c>
      <c r="B16" s="38"/>
      <c r="C16" s="39"/>
      <c r="D16" s="40"/>
      <c r="E16" s="40"/>
      <c r="F16" s="60">
        <f>D16+E16</f>
        <v>0</v>
      </c>
      <c r="H16" s="61"/>
      <c r="I16" s="67">
        <f t="shared" ref="I16:I79" si="1">IF(D16&gt;250000,250000,D16) + IF(E16&gt;250000,250000,E16)</f>
        <v>0</v>
      </c>
      <c r="J16" s="61"/>
      <c r="K16" s="61">
        <f t="shared" ref="K16:K79" si="2">IF(F16&gt;250000,1,0)</f>
        <v>0</v>
      </c>
    </row>
    <row r="17" spans="1:11" x14ac:dyDescent="0.25">
      <c r="A17" s="27">
        <f t="shared" si="0"/>
        <v>6</v>
      </c>
      <c r="B17" s="38"/>
      <c r="C17" s="39"/>
      <c r="D17" s="40"/>
      <c r="E17" s="40"/>
      <c r="F17" s="60">
        <f t="shared" ref="F17:F80" si="3">D17+E17</f>
        <v>0</v>
      </c>
      <c r="H17" s="61"/>
      <c r="I17" s="67">
        <f t="shared" si="1"/>
        <v>0</v>
      </c>
      <c r="J17" s="61"/>
      <c r="K17" s="61">
        <f t="shared" si="2"/>
        <v>0</v>
      </c>
    </row>
    <row r="18" spans="1:11" x14ac:dyDescent="0.25">
      <c r="A18" s="27">
        <f t="shared" si="0"/>
        <v>7</v>
      </c>
      <c r="B18" s="38"/>
      <c r="C18" s="39"/>
      <c r="D18" s="40"/>
      <c r="E18" s="40"/>
      <c r="F18" s="60">
        <f t="shared" si="3"/>
        <v>0</v>
      </c>
      <c r="H18" s="61"/>
      <c r="I18" s="67">
        <f t="shared" si="1"/>
        <v>0</v>
      </c>
      <c r="J18" s="61"/>
      <c r="K18" s="61">
        <f t="shared" si="2"/>
        <v>0</v>
      </c>
    </row>
    <row r="19" spans="1:11" x14ac:dyDescent="0.25">
      <c r="A19" s="27">
        <f t="shared" si="0"/>
        <v>8</v>
      </c>
      <c r="B19" s="38"/>
      <c r="C19" s="39"/>
      <c r="D19" s="40"/>
      <c r="E19" s="40"/>
      <c r="F19" s="60">
        <f t="shared" si="3"/>
        <v>0</v>
      </c>
      <c r="H19" s="61"/>
      <c r="I19" s="67">
        <f t="shared" si="1"/>
        <v>0</v>
      </c>
      <c r="J19" s="61"/>
      <c r="K19" s="61">
        <f t="shared" si="2"/>
        <v>0</v>
      </c>
    </row>
    <row r="20" spans="1:11" x14ac:dyDescent="0.25">
      <c r="A20" s="27">
        <f t="shared" si="0"/>
        <v>9</v>
      </c>
      <c r="B20" s="38"/>
      <c r="C20" s="39"/>
      <c r="D20" s="40"/>
      <c r="E20" s="40"/>
      <c r="F20" s="60">
        <f t="shared" si="3"/>
        <v>0</v>
      </c>
      <c r="H20" s="61"/>
      <c r="I20" s="67">
        <f t="shared" si="1"/>
        <v>0</v>
      </c>
      <c r="J20" s="61"/>
      <c r="K20" s="61">
        <f t="shared" si="2"/>
        <v>0</v>
      </c>
    </row>
    <row r="21" spans="1:11" x14ac:dyDescent="0.25">
      <c r="A21" s="27">
        <f t="shared" si="0"/>
        <v>10</v>
      </c>
      <c r="B21" s="38"/>
      <c r="C21" s="39"/>
      <c r="D21" s="40"/>
      <c r="E21" s="40"/>
      <c r="F21" s="60">
        <f t="shared" si="3"/>
        <v>0</v>
      </c>
      <c r="H21" s="61"/>
      <c r="I21" s="67">
        <f t="shared" si="1"/>
        <v>0</v>
      </c>
      <c r="J21" s="61"/>
      <c r="K21" s="61">
        <f t="shared" si="2"/>
        <v>0</v>
      </c>
    </row>
    <row r="22" spans="1:11" x14ac:dyDescent="0.25">
      <c r="A22" s="27">
        <f t="shared" si="0"/>
        <v>11</v>
      </c>
      <c r="B22" s="38"/>
      <c r="C22" s="39"/>
      <c r="D22" s="40"/>
      <c r="E22" s="40"/>
      <c r="F22" s="60">
        <f t="shared" si="3"/>
        <v>0</v>
      </c>
      <c r="H22" s="61"/>
      <c r="I22" s="67">
        <f t="shared" si="1"/>
        <v>0</v>
      </c>
      <c r="J22" s="61"/>
      <c r="K22" s="61">
        <f t="shared" si="2"/>
        <v>0</v>
      </c>
    </row>
    <row r="23" spans="1:11" x14ac:dyDescent="0.25">
      <c r="A23" s="27">
        <f t="shared" si="0"/>
        <v>12</v>
      </c>
      <c r="B23" s="38"/>
      <c r="C23" s="39"/>
      <c r="D23" s="40"/>
      <c r="E23" s="40"/>
      <c r="F23" s="60">
        <f t="shared" si="3"/>
        <v>0</v>
      </c>
      <c r="H23" s="61"/>
      <c r="I23" s="67">
        <f t="shared" si="1"/>
        <v>0</v>
      </c>
      <c r="J23" s="61"/>
      <c r="K23" s="61">
        <f t="shared" si="2"/>
        <v>0</v>
      </c>
    </row>
    <row r="24" spans="1:11" x14ac:dyDescent="0.25">
      <c r="A24" s="27">
        <f t="shared" si="0"/>
        <v>13</v>
      </c>
      <c r="B24" s="38"/>
      <c r="C24" s="39"/>
      <c r="D24" s="40"/>
      <c r="E24" s="40"/>
      <c r="F24" s="60">
        <f t="shared" si="3"/>
        <v>0</v>
      </c>
      <c r="H24" s="61"/>
      <c r="I24" s="67">
        <f t="shared" si="1"/>
        <v>0</v>
      </c>
      <c r="J24" s="61"/>
      <c r="K24" s="61">
        <f t="shared" si="2"/>
        <v>0</v>
      </c>
    </row>
    <row r="25" spans="1:11" x14ac:dyDescent="0.25">
      <c r="A25" s="27">
        <f t="shared" si="0"/>
        <v>14</v>
      </c>
      <c r="B25" s="38"/>
      <c r="C25" s="39"/>
      <c r="D25" s="40"/>
      <c r="E25" s="40"/>
      <c r="F25" s="60">
        <f t="shared" si="3"/>
        <v>0</v>
      </c>
      <c r="H25" s="61"/>
      <c r="I25" s="67">
        <f t="shared" si="1"/>
        <v>0</v>
      </c>
      <c r="J25" s="61"/>
      <c r="K25" s="61">
        <f t="shared" si="2"/>
        <v>0</v>
      </c>
    </row>
    <row r="26" spans="1:11" x14ac:dyDescent="0.25">
      <c r="A26" s="27">
        <f t="shared" si="0"/>
        <v>15</v>
      </c>
      <c r="B26" s="38"/>
      <c r="C26" s="39"/>
      <c r="D26" s="40"/>
      <c r="E26" s="40"/>
      <c r="F26" s="60">
        <f t="shared" si="3"/>
        <v>0</v>
      </c>
      <c r="H26" s="61"/>
      <c r="I26" s="67">
        <f t="shared" si="1"/>
        <v>0</v>
      </c>
      <c r="J26" s="61"/>
      <c r="K26" s="61">
        <f t="shared" si="2"/>
        <v>0</v>
      </c>
    </row>
    <row r="27" spans="1:11" x14ac:dyDescent="0.25">
      <c r="A27" s="27">
        <f t="shared" si="0"/>
        <v>16</v>
      </c>
      <c r="B27" s="38"/>
      <c r="C27" s="39"/>
      <c r="D27" s="40"/>
      <c r="E27" s="40"/>
      <c r="F27" s="60">
        <f t="shared" si="3"/>
        <v>0</v>
      </c>
      <c r="H27" s="61"/>
      <c r="I27" s="67">
        <f t="shared" si="1"/>
        <v>0</v>
      </c>
      <c r="J27" s="61"/>
      <c r="K27" s="61">
        <f t="shared" si="2"/>
        <v>0</v>
      </c>
    </row>
    <row r="28" spans="1:11" x14ac:dyDescent="0.25">
      <c r="A28" s="27">
        <f t="shared" si="0"/>
        <v>17</v>
      </c>
      <c r="B28" s="38"/>
      <c r="C28" s="39"/>
      <c r="D28" s="40"/>
      <c r="E28" s="40"/>
      <c r="F28" s="60">
        <f t="shared" si="3"/>
        <v>0</v>
      </c>
      <c r="H28" s="61"/>
      <c r="I28" s="67">
        <f t="shared" si="1"/>
        <v>0</v>
      </c>
      <c r="J28" s="61"/>
      <c r="K28" s="61">
        <f t="shared" si="2"/>
        <v>0</v>
      </c>
    </row>
    <row r="29" spans="1:11" x14ac:dyDescent="0.25">
      <c r="A29" s="27">
        <f t="shared" si="0"/>
        <v>18</v>
      </c>
      <c r="B29" s="38"/>
      <c r="C29" s="39"/>
      <c r="D29" s="40"/>
      <c r="E29" s="40"/>
      <c r="F29" s="60">
        <f t="shared" si="3"/>
        <v>0</v>
      </c>
      <c r="H29" s="61"/>
      <c r="I29" s="67">
        <f t="shared" si="1"/>
        <v>0</v>
      </c>
      <c r="J29" s="61"/>
      <c r="K29" s="61">
        <f t="shared" si="2"/>
        <v>0</v>
      </c>
    </row>
    <row r="30" spans="1:11" x14ac:dyDescent="0.25">
      <c r="A30" s="27">
        <f t="shared" si="0"/>
        <v>19</v>
      </c>
      <c r="B30" s="38"/>
      <c r="C30" s="39"/>
      <c r="D30" s="40"/>
      <c r="E30" s="40"/>
      <c r="F30" s="60">
        <f t="shared" si="3"/>
        <v>0</v>
      </c>
      <c r="H30" s="61"/>
      <c r="I30" s="67">
        <f t="shared" si="1"/>
        <v>0</v>
      </c>
      <c r="J30" s="61"/>
      <c r="K30" s="61">
        <f t="shared" si="2"/>
        <v>0</v>
      </c>
    </row>
    <row r="31" spans="1:11" x14ac:dyDescent="0.25">
      <c r="A31" s="27">
        <f t="shared" si="0"/>
        <v>20</v>
      </c>
      <c r="B31" s="38"/>
      <c r="C31" s="39"/>
      <c r="D31" s="40"/>
      <c r="E31" s="40"/>
      <c r="F31" s="60">
        <f t="shared" si="3"/>
        <v>0</v>
      </c>
      <c r="H31" s="61"/>
      <c r="I31" s="67">
        <f t="shared" si="1"/>
        <v>0</v>
      </c>
      <c r="J31" s="61"/>
      <c r="K31" s="61">
        <f t="shared" si="2"/>
        <v>0</v>
      </c>
    </row>
    <row r="32" spans="1:11" x14ac:dyDescent="0.25">
      <c r="A32" s="27">
        <f t="shared" si="0"/>
        <v>21</v>
      </c>
      <c r="B32" s="38"/>
      <c r="C32" s="39"/>
      <c r="D32" s="40"/>
      <c r="E32" s="40"/>
      <c r="F32" s="60">
        <f t="shared" si="3"/>
        <v>0</v>
      </c>
      <c r="H32" s="61"/>
      <c r="I32" s="67">
        <f t="shared" si="1"/>
        <v>0</v>
      </c>
      <c r="J32" s="61"/>
      <c r="K32" s="61">
        <f t="shared" si="2"/>
        <v>0</v>
      </c>
    </row>
    <row r="33" spans="1:11" x14ac:dyDescent="0.25">
      <c r="A33" s="27">
        <f t="shared" si="0"/>
        <v>22</v>
      </c>
      <c r="B33" s="38"/>
      <c r="C33" s="39"/>
      <c r="D33" s="40"/>
      <c r="E33" s="40"/>
      <c r="F33" s="60">
        <f t="shared" si="3"/>
        <v>0</v>
      </c>
      <c r="H33" s="61"/>
      <c r="I33" s="67">
        <f t="shared" si="1"/>
        <v>0</v>
      </c>
      <c r="J33" s="61"/>
      <c r="K33" s="61">
        <f t="shared" si="2"/>
        <v>0</v>
      </c>
    </row>
    <row r="34" spans="1:11" x14ac:dyDescent="0.25">
      <c r="A34" s="27">
        <f t="shared" si="0"/>
        <v>23</v>
      </c>
      <c r="B34" s="38"/>
      <c r="C34" s="39"/>
      <c r="D34" s="40"/>
      <c r="E34" s="40"/>
      <c r="F34" s="60">
        <f t="shared" si="3"/>
        <v>0</v>
      </c>
      <c r="H34" s="61"/>
      <c r="I34" s="67">
        <f t="shared" si="1"/>
        <v>0</v>
      </c>
      <c r="J34" s="61"/>
      <c r="K34" s="61">
        <f t="shared" si="2"/>
        <v>0</v>
      </c>
    </row>
    <row r="35" spans="1:11" x14ac:dyDescent="0.25">
      <c r="A35" s="27">
        <f t="shared" si="0"/>
        <v>24</v>
      </c>
      <c r="B35" s="38"/>
      <c r="C35" s="39"/>
      <c r="D35" s="40"/>
      <c r="E35" s="40"/>
      <c r="F35" s="60">
        <f t="shared" si="3"/>
        <v>0</v>
      </c>
      <c r="H35" s="61"/>
      <c r="I35" s="67">
        <f t="shared" si="1"/>
        <v>0</v>
      </c>
      <c r="J35" s="61"/>
      <c r="K35" s="61">
        <f t="shared" si="2"/>
        <v>0</v>
      </c>
    </row>
    <row r="36" spans="1:11" x14ac:dyDescent="0.25">
      <c r="A36" s="27">
        <f t="shared" si="0"/>
        <v>25</v>
      </c>
      <c r="B36" s="38"/>
      <c r="C36" s="39"/>
      <c r="D36" s="40"/>
      <c r="E36" s="40"/>
      <c r="F36" s="60">
        <f t="shared" si="3"/>
        <v>0</v>
      </c>
      <c r="H36" s="61"/>
      <c r="I36" s="67">
        <f t="shared" si="1"/>
        <v>0</v>
      </c>
      <c r="J36" s="61"/>
      <c r="K36" s="61">
        <f t="shared" si="2"/>
        <v>0</v>
      </c>
    </row>
    <row r="37" spans="1:11" x14ac:dyDescent="0.25">
      <c r="A37" s="27">
        <f t="shared" si="0"/>
        <v>26</v>
      </c>
      <c r="B37" s="38"/>
      <c r="C37" s="39"/>
      <c r="D37" s="40"/>
      <c r="E37" s="40"/>
      <c r="F37" s="60">
        <f t="shared" si="3"/>
        <v>0</v>
      </c>
      <c r="H37" s="61"/>
      <c r="I37" s="67">
        <f t="shared" si="1"/>
        <v>0</v>
      </c>
      <c r="J37" s="61"/>
      <c r="K37" s="61">
        <f t="shared" si="2"/>
        <v>0</v>
      </c>
    </row>
    <row r="38" spans="1:11" x14ac:dyDescent="0.25">
      <c r="A38" s="27">
        <f t="shared" si="0"/>
        <v>27</v>
      </c>
      <c r="B38" s="38"/>
      <c r="C38" s="39"/>
      <c r="D38" s="40"/>
      <c r="E38" s="40"/>
      <c r="F38" s="60">
        <f t="shared" si="3"/>
        <v>0</v>
      </c>
      <c r="H38" s="61"/>
      <c r="I38" s="67">
        <f t="shared" si="1"/>
        <v>0</v>
      </c>
      <c r="J38" s="61"/>
      <c r="K38" s="61">
        <f t="shared" si="2"/>
        <v>0</v>
      </c>
    </row>
    <row r="39" spans="1:11" x14ac:dyDescent="0.25">
      <c r="A39" s="27">
        <f t="shared" si="0"/>
        <v>28</v>
      </c>
      <c r="B39" s="38"/>
      <c r="C39" s="39"/>
      <c r="D39" s="40"/>
      <c r="E39" s="40"/>
      <c r="F39" s="60">
        <f t="shared" si="3"/>
        <v>0</v>
      </c>
      <c r="H39" s="61"/>
      <c r="I39" s="67">
        <f t="shared" si="1"/>
        <v>0</v>
      </c>
      <c r="J39" s="61"/>
      <c r="K39" s="61">
        <f t="shared" si="2"/>
        <v>0</v>
      </c>
    </row>
    <row r="40" spans="1:11" x14ac:dyDescent="0.25">
      <c r="A40" s="27">
        <f t="shared" si="0"/>
        <v>29</v>
      </c>
      <c r="B40" s="38"/>
      <c r="C40" s="39"/>
      <c r="D40" s="40"/>
      <c r="E40" s="40"/>
      <c r="F40" s="60">
        <f t="shared" si="3"/>
        <v>0</v>
      </c>
      <c r="H40" s="61"/>
      <c r="I40" s="67">
        <f t="shared" si="1"/>
        <v>0</v>
      </c>
      <c r="J40" s="61"/>
      <c r="K40" s="61">
        <f t="shared" si="2"/>
        <v>0</v>
      </c>
    </row>
    <row r="41" spans="1:11" x14ac:dyDescent="0.25">
      <c r="A41" s="27">
        <f t="shared" si="0"/>
        <v>30</v>
      </c>
      <c r="B41" s="38"/>
      <c r="C41" s="39"/>
      <c r="D41" s="40"/>
      <c r="E41" s="40"/>
      <c r="F41" s="60">
        <f t="shared" si="3"/>
        <v>0</v>
      </c>
      <c r="H41" s="61"/>
      <c r="I41" s="67">
        <f t="shared" si="1"/>
        <v>0</v>
      </c>
      <c r="J41" s="61"/>
      <c r="K41" s="61">
        <f t="shared" si="2"/>
        <v>0</v>
      </c>
    </row>
    <row r="42" spans="1:11" x14ac:dyDescent="0.25">
      <c r="A42" s="27">
        <f t="shared" si="0"/>
        <v>31</v>
      </c>
      <c r="B42" s="38"/>
      <c r="C42" s="39"/>
      <c r="D42" s="40"/>
      <c r="E42" s="40"/>
      <c r="F42" s="60">
        <f t="shared" si="3"/>
        <v>0</v>
      </c>
      <c r="H42" s="61"/>
      <c r="I42" s="67">
        <f t="shared" si="1"/>
        <v>0</v>
      </c>
      <c r="J42" s="61"/>
      <c r="K42" s="61">
        <f t="shared" si="2"/>
        <v>0</v>
      </c>
    </row>
    <row r="43" spans="1:11" x14ac:dyDescent="0.25">
      <c r="A43" s="27">
        <f t="shared" si="0"/>
        <v>32</v>
      </c>
      <c r="B43" s="38"/>
      <c r="C43" s="39"/>
      <c r="D43" s="40"/>
      <c r="E43" s="40"/>
      <c r="F43" s="60">
        <f t="shared" si="3"/>
        <v>0</v>
      </c>
      <c r="H43" s="61"/>
      <c r="I43" s="67">
        <f t="shared" si="1"/>
        <v>0</v>
      </c>
      <c r="J43" s="61"/>
      <c r="K43" s="61">
        <f t="shared" si="2"/>
        <v>0</v>
      </c>
    </row>
    <row r="44" spans="1:11" x14ac:dyDescent="0.25">
      <c r="A44" s="27">
        <f t="shared" si="0"/>
        <v>33</v>
      </c>
      <c r="B44" s="38"/>
      <c r="C44" s="39"/>
      <c r="D44" s="40"/>
      <c r="E44" s="40"/>
      <c r="F44" s="60">
        <f t="shared" si="3"/>
        <v>0</v>
      </c>
      <c r="H44" s="61"/>
      <c r="I44" s="67">
        <f t="shared" si="1"/>
        <v>0</v>
      </c>
      <c r="J44" s="61"/>
      <c r="K44" s="61">
        <f t="shared" si="2"/>
        <v>0</v>
      </c>
    </row>
    <row r="45" spans="1:11" x14ac:dyDescent="0.25">
      <c r="A45" s="27">
        <f t="shared" si="0"/>
        <v>34</v>
      </c>
      <c r="B45" s="38"/>
      <c r="C45" s="39"/>
      <c r="D45" s="40"/>
      <c r="E45" s="40"/>
      <c r="F45" s="60">
        <f t="shared" si="3"/>
        <v>0</v>
      </c>
      <c r="H45" s="61"/>
      <c r="I45" s="67">
        <f t="shared" si="1"/>
        <v>0</v>
      </c>
      <c r="J45" s="61"/>
      <c r="K45" s="61">
        <f t="shared" si="2"/>
        <v>0</v>
      </c>
    </row>
    <row r="46" spans="1:11" x14ac:dyDescent="0.25">
      <c r="A46" s="27">
        <f t="shared" si="0"/>
        <v>35</v>
      </c>
      <c r="B46" s="38"/>
      <c r="C46" s="39"/>
      <c r="D46" s="40"/>
      <c r="E46" s="40"/>
      <c r="F46" s="60">
        <f t="shared" si="3"/>
        <v>0</v>
      </c>
      <c r="H46" s="61"/>
      <c r="I46" s="67">
        <f t="shared" si="1"/>
        <v>0</v>
      </c>
      <c r="J46" s="61"/>
      <c r="K46" s="61">
        <f t="shared" si="2"/>
        <v>0</v>
      </c>
    </row>
    <row r="47" spans="1:11" x14ac:dyDescent="0.25">
      <c r="A47" s="27">
        <f t="shared" si="0"/>
        <v>36</v>
      </c>
      <c r="B47" s="38"/>
      <c r="C47" s="39"/>
      <c r="D47" s="40"/>
      <c r="E47" s="40"/>
      <c r="F47" s="60">
        <f t="shared" si="3"/>
        <v>0</v>
      </c>
      <c r="H47" s="61"/>
      <c r="I47" s="67">
        <f t="shared" si="1"/>
        <v>0</v>
      </c>
      <c r="J47" s="61"/>
      <c r="K47" s="61">
        <f t="shared" si="2"/>
        <v>0</v>
      </c>
    </row>
    <row r="48" spans="1:11" x14ac:dyDescent="0.25">
      <c r="A48" s="27">
        <f t="shared" si="0"/>
        <v>37</v>
      </c>
      <c r="B48" s="38"/>
      <c r="C48" s="39"/>
      <c r="D48" s="40"/>
      <c r="E48" s="40"/>
      <c r="F48" s="60">
        <f t="shared" si="3"/>
        <v>0</v>
      </c>
      <c r="H48" s="61"/>
      <c r="I48" s="67">
        <f t="shared" si="1"/>
        <v>0</v>
      </c>
      <c r="J48" s="61"/>
      <c r="K48" s="61">
        <f t="shared" si="2"/>
        <v>0</v>
      </c>
    </row>
    <row r="49" spans="1:11" x14ac:dyDescent="0.25">
      <c r="A49" s="27">
        <f t="shared" si="0"/>
        <v>38</v>
      </c>
      <c r="B49" s="38"/>
      <c r="C49" s="39"/>
      <c r="D49" s="40"/>
      <c r="E49" s="40"/>
      <c r="F49" s="60">
        <f t="shared" si="3"/>
        <v>0</v>
      </c>
      <c r="H49" s="61"/>
      <c r="I49" s="67">
        <f t="shared" si="1"/>
        <v>0</v>
      </c>
      <c r="J49" s="61"/>
      <c r="K49" s="61">
        <f t="shared" si="2"/>
        <v>0</v>
      </c>
    </row>
    <row r="50" spans="1:11" x14ac:dyDescent="0.25">
      <c r="A50" s="27">
        <f t="shared" si="0"/>
        <v>39</v>
      </c>
      <c r="B50" s="38"/>
      <c r="C50" s="39"/>
      <c r="D50" s="40"/>
      <c r="E50" s="40"/>
      <c r="F50" s="60">
        <f t="shared" si="3"/>
        <v>0</v>
      </c>
      <c r="H50" s="61"/>
      <c r="I50" s="67">
        <f t="shared" si="1"/>
        <v>0</v>
      </c>
      <c r="J50" s="61"/>
      <c r="K50" s="61">
        <f t="shared" si="2"/>
        <v>0</v>
      </c>
    </row>
    <row r="51" spans="1:11" x14ac:dyDescent="0.25">
      <c r="A51" s="27">
        <f t="shared" si="0"/>
        <v>40</v>
      </c>
      <c r="B51" s="38"/>
      <c r="C51" s="39"/>
      <c r="D51" s="40"/>
      <c r="E51" s="40"/>
      <c r="F51" s="60">
        <f t="shared" si="3"/>
        <v>0</v>
      </c>
      <c r="H51" s="61"/>
      <c r="I51" s="67">
        <f t="shared" si="1"/>
        <v>0</v>
      </c>
      <c r="J51" s="61"/>
      <c r="K51" s="61">
        <f t="shared" si="2"/>
        <v>0</v>
      </c>
    </row>
    <row r="52" spans="1:11" x14ac:dyDescent="0.25">
      <c r="A52" s="27">
        <f t="shared" si="0"/>
        <v>41</v>
      </c>
      <c r="B52" s="38"/>
      <c r="C52" s="39"/>
      <c r="D52" s="40"/>
      <c r="E52" s="40"/>
      <c r="F52" s="60">
        <f t="shared" si="3"/>
        <v>0</v>
      </c>
      <c r="H52" s="61"/>
      <c r="I52" s="67">
        <f t="shared" si="1"/>
        <v>0</v>
      </c>
      <c r="J52" s="61"/>
      <c r="K52" s="61">
        <f t="shared" si="2"/>
        <v>0</v>
      </c>
    </row>
    <row r="53" spans="1:11" x14ac:dyDescent="0.25">
      <c r="A53" s="27">
        <f t="shared" si="0"/>
        <v>42</v>
      </c>
      <c r="B53" s="38"/>
      <c r="C53" s="39"/>
      <c r="D53" s="40"/>
      <c r="E53" s="40"/>
      <c r="F53" s="60">
        <f t="shared" si="3"/>
        <v>0</v>
      </c>
      <c r="H53" s="61"/>
      <c r="I53" s="67">
        <f t="shared" si="1"/>
        <v>0</v>
      </c>
      <c r="J53" s="61"/>
      <c r="K53" s="61">
        <f t="shared" si="2"/>
        <v>0</v>
      </c>
    </row>
    <row r="54" spans="1:11" x14ac:dyDescent="0.25">
      <c r="A54" s="27">
        <f t="shared" si="0"/>
        <v>43</v>
      </c>
      <c r="B54" s="38"/>
      <c r="C54" s="39"/>
      <c r="D54" s="40"/>
      <c r="E54" s="40"/>
      <c r="F54" s="60">
        <f t="shared" si="3"/>
        <v>0</v>
      </c>
      <c r="H54" s="61"/>
      <c r="I54" s="67">
        <f t="shared" si="1"/>
        <v>0</v>
      </c>
      <c r="J54" s="61"/>
      <c r="K54" s="61">
        <f t="shared" si="2"/>
        <v>0</v>
      </c>
    </row>
    <row r="55" spans="1:11" x14ac:dyDescent="0.25">
      <c r="A55" s="27">
        <f t="shared" si="0"/>
        <v>44</v>
      </c>
      <c r="B55" s="38"/>
      <c r="C55" s="39"/>
      <c r="D55" s="40"/>
      <c r="E55" s="40"/>
      <c r="F55" s="60">
        <f t="shared" si="3"/>
        <v>0</v>
      </c>
      <c r="H55" s="61"/>
      <c r="I55" s="67">
        <f t="shared" si="1"/>
        <v>0</v>
      </c>
      <c r="J55" s="61"/>
      <c r="K55" s="61">
        <f t="shared" si="2"/>
        <v>0</v>
      </c>
    </row>
    <row r="56" spans="1:11" x14ac:dyDescent="0.25">
      <c r="A56" s="27">
        <f t="shared" si="0"/>
        <v>45</v>
      </c>
      <c r="B56" s="38"/>
      <c r="C56" s="39"/>
      <c r="D56" s="40"/>
      <c r="E56" s="40"/>
      <c r="F56" s="60">
        <f t="shared" si="3"/>
        <v>0</v>
      </c>
      <c r="H56" s="61"/>
      <c r="I56" s="67">
        <f t="shared" si="1"/>
        <v>0</v>
      </c>
      <c r="J56" s="61"/>
      <c r="K56" s="61">
        <f t="shared" si="2"/>
        <v>0</v>
      </c>
    </row>
    <row r="57" spans="1:11" x14ac:dyDescent="0.25">
      <c r="A57" s="27">
        <f t="shared" si="0"/>
        <v>46</v>
      </c>
      <c r="B57" s="38"/>
      <c r="C57" s="39"/>
      <c r="D57" s="40"/>
      <c r="E57" s="40"/>
      <c r="F57" s="60">
        <f t="shared" si="3"/>
        <v>0</v>
      </c>
      <c r="H57" s="61"/>
      <c r="I57" s="67">
        <f t="shared" si="1"/>
        <v>0</v>
      </c>
      <c r="J57" s="61"/>
      <c r="K57" s="61">
        <f t="shared" si="2"/>
        <v>0</v>
      </c>
    </row>
    <row r="58" spans="1:11" x14ac:dyDescent="0.25">
      <c r="A58" s="27">
        <f t="shared" si="0"/>
        <v>47</v>
      </c>
      <c r="B58" s="38"/>
      <c r="C58" s="39"/>
      <c r="D58" s="40"/>
      <c r="E58" s="40"/>
      <c r="F58" s="60">
        <f t="shared" si="3"/>
        <v>0</v>
      </c>
      <c r="H58" s="61"/>
      <c r="I58" s="67">
        <f t="shared" si="1"/>
        <v>0</v>
      </c>
      <c r="J58" s="61"/>
      <c r="K58" s="61">
        <f t="shared" si="2"/>
        <v>0</v>
      </c>
    </row>
    <row r="59" spans="1:11" x14ac:dyDescent="0.25">
      <c r="A59" s="27">
        <f t="shared" si="0"/>
        <v>48</v>
      </c>
      <c r="B59" s="38"/>
      <c r="C59" s="39"/>
      <c r="D59" s="40"/>
      <c r="E59" s="40"/>
      <c r="F59" s="60">
        <f t="shared" si="3"/>
        <v>0</v>
      </c>
      <c r="H59" s="61"/>
      <c r="I59" s="67">
        <f t="shared" si="1"/>
        <v>0</v>
      </c>
      <c r="J59" s="61"/>
      <c r="K59" s="61">
        <f t="shared" si="2"/>
        <v>0</v>
      </c>
    </row>
    <row r="60" spans="1:11" x14ac:dyDescent="0.25">
      <c r="A60" s="27">
        <f t="shared" si="0"/>
        <v>49</v>
      </c>
      <c r="B60" s="38"/>
      <c r="C60" s="39"/>
      <c r="D60" s="40"/>
      <c r="E60" s="40"/>
      <c r="F60" s="60">
        <f t="shared" si="3"/>
        <v>0</v>
      </c>
      <c r="H60" s="61"/>
      <c r="I60" s="67">
        <f t="shared" si="1"/>
        <v>0</v>
      </c>
      <c r="J60" s="61"/>
      <c r="K60" s="61">
        <f t="shared" si="2"/>
        <v>0</v>
      </c>
    </row>
    <row r="61" spans="1:11" x14ac:dyDescent="0.25">
      <c r="A61" s="27">
        <f t="shared" si="0"/>
        <v>50</v>
      </c>
      <c r="B61" s="38"/>
      <c r="C61" s="39"/>
      <c r="D61" s="40"/>
      <c r="E61" s="40"/>
      <c r="F61" s="60">
        <f t="shared" si="3"/>
        <v>0</v>
      </c>
      <c r="H61" s="61"/>
      <c r="I61" s="67">
        <f t="shared" si="1"/>
        <v>0</v>
      </c>
      <c r="J61" s="61"/>
      <c r="K61" s="61">
        <f t="shared" si="2"/>
        <v>0</v>
      </c>
    </row>
    <row r="62" spans="1:11" x14ac:dyDescent="0.25">
      <c r="A62" s="27">
        <f t="shared" si="0"/>
        <v>51</v>
      </c>
      <c r="B62" s="38"/>
      <c r="C62" s="39"/>
      <c r="D62" s="40"/>
      <c r="E62" s="40"/>
      <c r="F62" s="60">
        <f t="shared" si="3"/>
        <v>0</v>
      </c>
      <c r="H62" s="61"/>
      <c r="I62" s="67">
        <f t="shared" si="1"/>
        <v>0</v>
      </c>
      <c r="J62" s="61"/>
      <c r="K62" s="61">
        <f t="shared" si="2"/>
        <v>0</v>
      </c>
    </row>
    <row r="63" spans="1:11" x14ac:dyDescent="0.25">
      <c r="A63" s="27">
        <f t="shared" si="0"/>
        <v>52</v>
      </c>
      <c r="B63" s="38"/>
      <c r="C63" s="39"/>
      <c r="D63" s="40"/>
      <c r="E63" s="40"/>
      <c r="F63" s="60">
        <f t="shared" si="3"/>
        <v>0</v>
      </c>
      <c r="H63" s="61"/>
      <c r="I63" s="67">
        <f t="shared" si="1"/>
        <v>0</v>
      </c>
      <c r="J63" s="61"/>
      <c r="K63" s="61">
        <f t="shared" si="2"/>
        <v>0</v>
      </c>
    </row>
    <row r="64" spans="1:11" x14ac:dyDescent="0.25">
      <c r="A64" s="27">
        <f t="shared" si="0"/>
        <v>53</v>
      </c>
      <c r="B64" s="38"/>
      <c r="C64" s="39"/>
      <c r="D64" s="40"/>
      <c r="E64" s="40"/>
      <c r="F64" s="60">
        <f t="shared" si="3"/>
        <v>0</v>
      </c>
      <c r="H64" s="61"/>
      <c r="I64" s="67">
        <f t="shared" si="1"/>
        <v>0</v>
      </c>
      <c r="J64" s="61"/>
      <c r="K64" s="61">
        <f t="shared" si="2"/>
        <v>0</v>
      </c>
    </row>
    <row r="65" spans="1:11" x14ac:dyDescent="0.25">
      <c r="A65" s="27">
        <f t="shared" si="0"/>
        <v>54</v>
      </c>
      <c r="B65" s="38"/>
      <c r="C65" s="39"/>
      <c r="D65" s="40"/>
      <c r="E65" s="40"/>
      <c r="F65" s="60">
        <f t="shared" si="3"/>
        <v>0</v>
      </c>
      <c r="H65" s="61"/>
      <c r="I65" s="67">
        <f t="shared" si="1"/>
        <v>0</v>
      </c>
      <c r="J65" s="61"/>
      <c r="K65" s="61">
        <f t="shared" si="2"/>
        <v>0</v>
      </c>
    </row>
    <row r="66" spans="1:11" x14ac:dyDescent="0.25">
      <c r="A66" s="27">
        <f t="shared" si="0"/>
        <v>55</v>
      </c>
      <c r="B66" s="38"/>
      <c r="C66" s="39"/>
      <c r="D66" s="40"/>
      <c r="E66" s="40"/>
      <c r="F66" s="60">
        <f t="shared" si="3"/>
        <v>0</v>
      </c>
      <c r="H66" s="61"/>
      <c r="I66" s="67">
        <f t="shared" si="1"/>
        <v>0</v>
      </c>
      <c r="J66" s="61"/>
      <c r="K66" s="61">
        <f t="shared" si="2"/>
        <v>0</v>
      </c>
    </row>
    <row r="67" spans="1:11" x14ac:dyDescent="0.25">
      <c r="A67" s="27">
        <f t="shared" si="0"/>
        <v>56</v>
      </c>
      <c r="B67" s="38"/>
      <c r="C67" s="39"/>
      <c r="D67" s="40"/>
      <c r="E67" s="40"/>
      <c r="F67" s="60">
        <f t="shared" si="3"/>
        <v>0</v>
      </c>
      <c r="H67" s="61"/>
      <c r="I67" s="67">
        <f t="shared" si="1"/>
        <v>0</v>
      </c>
      <c r="J67" s="61"/>
      <c r="K67" s="61">
        <f t="shared" si="2"/>
        <v>0</v>
      </c>
    </row>
    <row r="68" spans="1:11" x14ac:dyDescent="0.25">
      <c r="A68" s="27">
        <f t="shared" si="0"/>
        <v>57</v>
      </c>
      <c r="B68" s="38"/>
      <c r="C68" s="39"/>
      <c r="D68" s="40"/>
      <c r="E68" s="40"/>
      <c r="F68" s="60">
        <f t="shared" si="3"/>
        <v>0</v>
      </c>
      <c r="H68" s="61"/>
      <c r="I68" s="67">
        <f t="shared" si="1"/>
        <v>0</v>
      </c>
      <c r="J68" s="61"/>
      <c r="K68" s="61">
        <f t="shared" si="2"/>
        <v>0</v>
      </c>
    </row>
    <row r="69" spans="1:11" x14ac:dyDescent="0.25">
      <c r="A69" s="27">
        <f t="shared" si="0"/>
        <v>58</v>
      </c>
      <c r="B69" s="38"/>
      <c r="C69" s="39"/>
      <c r="D69" s="40"/>
      <c r="E69" s="40"/>
      <c r="F69" s="60">
        <f t="shared" si="3"/>
        <v>0</v>
      </c>
      <c r="H69" s="61"/>
      <c r="I69" s="67">
        <f t="shared" si="1"/>
        <v>0</v>
      </c>
      <c r="J69" s="61"/>
      <c r="K69" s="61">
        <f t="shared" si="2"/>
        <v>0</v>
      </c>
    </row>
    <row r="70" spans="1:11" x14ac:dyDescent="0.25">
      <c r="A70" s="27">
        <f t="shared" si="0"/>
        <v>59</v>
      </c>
      <c r="B70" s="38"/>
      <c r="C70" s="39"/>
      <c r="D70" s="40"/>
      <c r="E70" s="40"/>
      <c r="F70" s="60">
        <f t="shared" si="3"/>
        <v>0</v>
      </c>
      <c r="H70" s="61"/>
      <c r="I70" s="67">
        <f t="shared" si="1"/>
        <v>0</v>
      </c>
      <c r="J70" s="61"/>
      <c r="K70" s="61">
        <f t="shared" si="2"/>
        <v>0</v>
      </c>
    </row>
    <row r="71" spans="1:11" x14ac:dyDescent="0.25">
      <c r="A71" s="27">
        <f t="shared" si="0"/>
        <v>60</v>
      </c>
      <c r="B71" s="38"/>
      <c r="C71" s="39"/>
      <c r="D71" s="40"/>
      <c r="E71" s="40"/>
      <c r="F71" s="60">
        <f t="shared" si="3"/>
        <v>0</v>
      </c>
      <c r="H71" s="61"/>
      <c r="I71" s="67">
        <f t="shared" si="1"/>
        <v>0</v>
      </c>
      <c r="J71" s="61"/>
      <c r="K71" s="61">
        <f t="shared" si="2"/>
        <v>0</v>
      </c>
    </row>
    <row r="72" spans="1:11" x14ac:dyDescent="0.25">
      <c r="A72" s="27">
        <f t="shared" si="0"/>
        <v>61</v>
      </c>
      <c r="B72" s="38"/>
      <c r="C72" s="39"/>
      <c r="D72" s="40"/>
      <c r="E72" s="40"/>
      <c r="F72" s="60">
        <f t="shared" si="3"/>
        <v>0</v>
      </c>
      <c r="H72" s="61"/>
      <c r="I72" s="67">
        <f t="shared" si="1"/>
        <v>0</v>
      </c>
      <c r="J72" s="61"/>
      <c r="K72" s="61">
        <f t="shared" si="2"/>
        <v>0</v>
      </c>
    </row>
    <row r="73" spans="1:11" x14ac:dyDescent="0.25">
      <c r="A73" s="27">
        <f t="shared" si="0"/>
        <v>62</v>
      </c>
      <c r="B73" s="38"/>
      <c r="C73" s="39"/>
      <c r="D73" s="40"/>
      <c r="E73" s="40"/>
      <c r="F73" s="60">
        <f t="shared" si="3"/>
        <v>0</v>
      </c>
      <c r="H73" s="61"/>
      <c r="I73" s="67">
        <f t="shared" si="1"/>
        <v>0</v>
      </c>
      <c r="J73" s="61"/>
      <c r="K73" s="61">
        <f t="shared" si="2"/>
        <v>0</v>
      </c>
    </row>
    <row r="74" spans="1:11" x14ac:dyDescent="0.25">
      <c r="A74" s="27">
        <f t="shared" si="0"/>
        <v>63</v>
      </c>
      <c r="B74" s="38"/>
      <c r="C74" s="39"/>
      <c r="D74" s="40"/>
      <c r="E74" s="40"/>
      <c r="F74" s="60">
        <f t="shared" si="3"/>
        <v>0</v>
      </c>
      <c r="H74" s="61"/>
      <c r="I74" s="67">
        <f t="shared" si="1"/>
        <v>0</v>
      </c>
      <c r="J74" s="61"/>
      <c r="K74" s="61">
        <f t="shared" si="2"/>
        <v>0</v>
      </c>
    </row>
    <row r="75" spans="1:11" x14ac:dyDescent="0.25">
      <c r="A75" s="27">
        <f t="shared" si="0"/>
        <v>64</v>
      </c>
      <c r="B75" s="38"/>
      <c r="C75" s="39"/>
      <c r="D75" s="40"/>
      <c r="E75" s="40"/>
      <c r="F75" s="60">
        <f t="shared" si="3"/>
        <v>0</v>
      </c>
      <c r="H75" s="61"/>
      <c r="I75" s="67">
        <f t="shared" si="1"/>
        <v>0</v>
      </c>
      <c r="J75" s="61"/>
      <c r="K75" s="61">
        <f t="shared" si="2"/>
        <v>0</v>
      </c>
    </row>
    <row r="76" spans="1:11" x14ac:dyDescent="0.25">
      <c r="A76" s="27">
        <f t="shared" si="0"/>
        <v>65</v>
      </c>
      <c r="B76" s="38"/>
      <c r="C76" s="39"/>
      <c r="D76" s="40"/>
      <c r="E76" s="40"/>
      <c r="F76" s="60">
        <f t="shared" si="3"/>
        <v>0</v>
      </c>
      <c r="H76" s="61"/>
      <c r="I76" s="67">
        <f t="shared" si="1"/>
        <v>0</v>
      </c>
      <c r="J76" s="61"/>
      <c r="K76" s="61">
        <f t="shared" si="2"/>
        <v>0</v>
      </c>
    </row>
    <row r="77" spans="1:11" x14ac:dyDescent="0.25">
      <c r="A77" s="27">
        <f t="shared" si="0"/>
        <v>66</v>
      </c>
      <c r="B77" s="38"/>
      <c r="C77" s="39"/>
      <c r="D77" s="40"/>
      <c r="E77" s="40"/>
      <c r="F77" s="60">
        <f t="shared" si="3"/>
        <v>0</v>
      </c>
      <c r="H77" s="61"/>
      <c r="I77" s="67">
        <f t="shared" si="1"/>
        <v>0</v>
      </c>
      <c r="J77" s="61"/>
      <c r="K77" s="61">
        <f t="shared" si="2"/>
        <v>0</v>
      </c>
    </row>
    <row r="78" spans="1:11" x14ac:dyDescent="0.25">
      <c r="A78" s="27">
        <f t="shared" ref="A78:A141" si="4">A77+1</f>
        <v>67</v>
      </c>
      <c r="B78" s="38"/>
      <c r="C78" s="39"/>
      <c r="D78" s="40"/>
      <c r="E78" s="40"/>
      <c r="F78" s="60">
        <f t="shared" si="3"/>
        <v>0</v>
      </c>
      <c r="H78" s="61"/>
      <c r="I78" s="67">
        <f t="shared" si="1"/>
        <v>0</v>
      </c>
      <c r="J78" s="61"/>
      <c r="K78" s="61">
        <f t="shared" si="2"/>
        <v>0</v>
      </c>
    </row>
    <row r="79" spans="1:11" x14ac:dyDescent="0.25">
      <c r="A79" s="27">
        <f t="shared" si="4"/>
        <v>68</v>
      </c>
      <c r="B79" s="38"/>
      <c r="C79" s="39"/>
      <c r="D79" s="40"/>
      <c r="E79" s="40"/>
      <c r="F79" s="60">
        <f t="shared" si="3"/>
        <v>0</v>
      </c>
      <c r="H79" s="61"/>
      <c r="I79" s="67">
        <f t="shared" si="1"/>
        <v>0</v>
      </c>
      <c r="J79" s="61"/>
      <c r="K79" s="61">
        <f t="shared" si="2"/>
        <v>0</v>
      </c>
    </row>
    <row r="80" spans="1:11" x14ac:dyDescent="0.25">
      <c r="A80" s="27">
        <f t="shared" si="4"/>
        <v>69</v>
      </c>
      <c r="B80" s="38"/>
      <c r="C80" s="39"/>
      <c r="D80" s="40"/>
      <c r="E80" s="40"/>
      <c r="F80" s="60">
        <f t="shared" si="3"/>
        <v>0</v>
      </c>
      <c r="H80" s="61"/>
      <c r="I80" s="67">
        <f t="shared" ref="I80:I143" si="5">IF(D80&gt;250000,250000,D80) + IF(E80&gt;250000,250000,E80)</f>
        <v>0</v>
      </c>
      <c r="J80" s="61"/>
      <c r="K80" s="61">
        <f t="shared" ref="K80:K143" si="6">IF(F80&gt;250000,1,0)</f>
        <v>0</v>
      </c>
    </row>
    <row r="81" spans="1:11" x14ac:dyDescent="0.25">
      <c r="A81" s="27">
        <f t="shared" si="4"/>
        <v>70</v>
      </c>
      <c r="B81" s="38"/>
      <c r="C81" s="39"/>
      <c r="D81" s="40"/>
      <c r="E81" s="40"/>
      <c r="F81" s="60">
        <f t="shared" ref="F81:F144" si="7">D81+E81</f>
        <v>0</v>
      </c>
      <c r="H81" s="61"/>
      <c r="I81" s="67">
        <f t="shared" si="5"/>
        <v>0</v>
      </c>
      <c r="J81" s="61"/>
      <c r="K81" s="61">
        <f t="shared" si="6"/>
        <v>0</v>
      </c>
    </row>
    <row r="82" spans="1:11" x14ac:dyDescent="0.25">
      <c r="A82" s="27">
        <f t="shared" si="4"/>
        <v>71</v>
      </c>
      <c r="B82" s="38"/>
      <c r="C82" s="39"/>
      <c r="D82" s="40"/>
      <c r="E82" s="40"/>
      <c r="F82" s="60">
        <f t="shared" si="7"/>
        <v>0</v>
      </c>
      <c r="H82" s="61"/>
      <c r="I82" s="67">
        <f t="shared" si="5"/>
        <v>0</v>
      </c>
      <c r="J82" s="61"/>
      <c r="K82" s="61">
        <f t="shared" si="6"/>
        <v>0</v>
      </c>
    </row>
    <row r="83" spans="1:11" x14ac:dyDescent="0.25">
      <c r="A83" s="27">
        <f t="shared" si="4"/>
        <v>72</v>
      </c>
      <c r="B83" s="38"/>
      <c r="C83" s="39"/>
      <c r="D83" s="40"/>
      <c r="E83" s="40"/>
      <c r="F83" s="60">
        <f t="shared" si="7"/>
        <v>0</v>
      </c>
      <c r="H83" s="61"/>
      <c r="I83" s="67">
        <f t="shared" si="5"/>
        <v>0</v>
      </c>
      <c r="J83" s="61"/>
      <c r="K83" s="61">
        <f t="shared" si="6"/>
        <v>0</v>
      </c>
    </row>
    <row r="84" spans="1:11" x14ac:dyDescent="0.25">
      <c r="A84" s="27">
        <f t="shared" si="4"/>
        <v>73</v>
      </c>
      <c r="B84" s="38"/>
      <c r="C84" s="39"/>
      <c r="D84" s="40"/>
      <c r="E84" s="40"/>
      <c r="F84" s="60">
        <f t="shared" si="7"/>
        <v>0</v>
      </c>
      <c r="H84" s="61"/>
      <c r="I84" s="67">
        <f t="shared" si="5"/>
        <v>0</v>
      </c>
      <c r="J84" s="61"/>
      <c r="K84" s="61">
        <f t="shared" si="6"/>
        <v>0</v>
      </c>
    </row>
    <row r="85" spans="1:11" x14ac:dyDescent="0.25">
      <c r="A85" s="27">
        <f t="shared" si="4"/>
        <v>74</v>
      </c>
      <c r="B85" s="38"/>
      <c r="C85" s="39"/>
      <c r="D85" s="40"/>
      <c r="E85" s="40"/>
      <c r="F85" s="60">
        <f t="shared" si="7"/>
        <v>0</v>
      </c>
      <c r="H85" s="61"/>
      <c r="I85" s="67">
        <f t="shared" si="5"/>
        <v>0</v>
      </c>
      <c r="J85" s="61"/>
      <c r="K85" s="61">
        <f t="shared" si="6"/>
        <v>0</v>
      </c>
    </row>
    <row r="86" spans="1:11" x14ac:dyDescent="0.25">
      <c r="A86" s="27">
        <f t="shared" si="4"/>
        <v>75</v>
      </c>
      <c r="B86" s="38"/>
      <c r="C86" s="39"/>
      <c r="D86" s="40"/>
      <c r="E86" s="40"/>
      <c r="F86" s="60">
        <f t="shared" si="7"/>
        <v>0</v>
      </c>
      <c r="H86" s="61"/>
      <c r="I86" s="67">
        <f t="shared" si="5"/>
        <v>0</v>
      </c>
      <c r="J86" s="61"/>
      <c r="K86" s="61">
        <f t="shared" si="6"/>
        <v>0</v>
      </c>
    </row>
    <row r="87" spans="1:11" x14ac:dyDescent="0.25">
      <c r="A87" s="27">
        <f t="shared" si="4"/>
        <v>76</v>
      </c>
      <c r="B87" s="38"/>
      <c r="C87" s="39"/>
      <c r="D87" s="40"/>
      <c r="E87" s="40"/>
      <c r="F87" s="60">
        <f t="shared" si="7"/>
        <v>0</v>
      </c>
      <c r="H87" s="61"/>
      <c r="I87" s="67">
        <f t="shared" si="5"/>
        <v>0</v>
      </c>
      <c r="J87" s="61"/>
      <c r="K87" s="61">
        <f t="shared" si="6"/>
        <v>0</v>
      </c>
    </row>
    <row r="88" spans="1:11" x14ac:dyDescent="0.25">
      <c r="A88" s="27">
        <f t="shared" si="4"/>
        <v>77</v>
      </c>
      <c r="B88" s="38"/>
      <c r="C88" s="39"/>
      <c r="D88" s="40"/>
      <c r="E88" s="40"/>
      <c r="F88" s="60">
        <f t="shared" si="7"/>
        <v>0</v>
      </c>
      <c r="H88" s="61"/>
      <c r="I88" s="67">
        <f t="shared" si="5"/>
        <v>0</v>
      </c>
      <c r="J88" s="61"/>
      <c r="K88" s="61">
        <f t="shared" si="6"/>
        <v>0</v>
      </c>
    </row>
    <row r="89" spans="1:11" x14ac:dyDescent="0.25">
      <c r="A89" s="27">
        <f t="shared" si="4"/>
        <v>78</v>
      </c>
      <c r="B89" s="38"/>
      <c r="C89" s="39"/>
      <c r="D89" s="40"/>
      <c r="E89" s="40"/>
      <c r="F89" s="60">
        <f t="shared" si="7"/>
        <v>0</v>
      </c>
      <c r="H89" s="61"/>
      <c r="I89" s="67">
        <f t="shared" si="5"/>
        <v>0</v>
      </c>
      <c r="J89" s="61"/>
      <c r="K89" s="61">
        <f t="shared" si="6"/>
        <v>0</v>
      </c>
    </row>
    <row r="90" spans="1:11" x14ac:dyDescent="0.25">
      <c r="A90" s="27">
        <f t="shared" si="4"/>
        <v>79</v>
      </c>
      <c r="B90" s="38"/>
      <c r="C90" s="39"/>
      <c r="D90" s="40"/>
      <c r="E90" s="40"/>
      <c r="F90" s="60">
        <f t="shared" si="7"/>
        <v>0</v>
      </c>
      <c r="H90" s="61"/>
      <c r="I90" s="67">
        <f t="shared" si="5"/>
        <v>0</v>
      </c>
      <c r="J90" s="61"/>
      <c r="K90" s="61">
        <f t="shared" si="6"/>
        <v>0</v>
      </c>
    </row>
    <row r="91" spans="1:11" x14ac:dyDescent="0.25">
      <c r="A91" s="27">
        <f t="shared" si="4"/>
        <v>80</v>
      </c>
      <c r="B91" s="38"/>
      <c r="C91" s="39"/>
      <c r="D91" s="40"/>
      <c r="E91" s="40"/>
      <c r="F91" s="60">
        <f t="shared" si="7"/>
        <v>0</v>
      </c>
      <c r="H91" s="61"/>
      <c r="I91" s="67">
        <f t="shared" si="5"/>
        <v>0</v>
      </c>
      <c r="J91" s="61"/>
      <c r="K91" s="61">
        <f t="shared" si="6"/>
        <v>0</v>
      </c>
    </row>
    <row r="92" spans="1:11" x14ac:dyDescent="0.25">
      <c r="A92" s="27">
        <f t="shared" si="4"/>
        <v>81</v>
      </c>
      <c r="B92" s="38"/>
      <c r="C92" s="39"/>
      <c r="D92" s="40"/>
      <c r="E92" s="40"/>
      <c r="F92" s="60">
        <f t="shared" si="7"/>
        <v>0</v>
      </c>
      <c r="H92" s="61"/>
      <c r="I92" s="67">
        <f t="shared" si="5"/>
        <v>0</v>
      </c>
      <c r="J92" s="61"/>
      <c r="K92" s="61">
        <f t="shared" si="6"/>
        <v>0</v>
      </c>
    </row>
    <row r="93" spans="1:11" x14ac:dyDescent="0.25">
      <c r="A93" s="27">
        <f t="shared" si="4"/>
        <v>82</v>
      </c>
      <c r="B93" s="38"/>
      <c r="C93" s="39"/>
      <c r="D93" s="40"/>
      <c r="E93" s="40"/>
      <c r="F93" s="60">
        <f t="shared" si="7"/>
        <v>0</v>
      </c>
      <c r="H93" s="61"/>
      <c r="I93" s="67">
        <f t="shared" si="5"/>
        <v>0</v>
      </c>
      <c r="J93" s="61"/>
      <c r="K93" s="61">
        <f t="shared" si="6"/>
        <v>0</v>
      </c>
    </row>
    <row r="94" spans="1:11" x14ac:dyDescent="0.25">
      <c r="A94" s="27">
        <f t="shared" si="4"/>
        <v>83</v>
      </c>
      <c r="B94" s="38"/>
      <c r="C94" s="39"/>
      <c r="D94" s="40"/>
      <c r="E94" s="40"/>
      <c r="F94" s="60">
        <f t="shared" si="7"/>
        <v>0</v>
      </c>
      <c r="H94" s="61"/>
      <c r="I94" s="67">
        <f t="shared" si="5"/>
        <v>0</v>
      </c>
      <c r="J94" s="61"/>
      <c r="K94" s="61">
        <f t="shared" si="6"/>
        <v>0</v>
      </c>
    </row>
    <row r="95" spans="1:11" x14ac:dyDescent="0.25">
      <c r="A95" s="27">
        <f t="shared" si="4"/>
        <v>84</v>
      </c>
      <c r="B95" s="38"/>
      <c r="C95" s="39"/>
      <c r="D95" s="40"/>
      <c r="E95" s="40"/>
      <c r="F95" s="60">
        <f t="shared" si="7"/>
        <v>0</v>
      </c>
      <c r="H95" s="61"/>
      <c r="I95" s="67">
        <f t="shared" si="5"/>
        <v>0</v>
      </c>
      <c r="J95" s="61"/>
      <c r="K95" s="61">
        <f t="shared" si="6"/>
        <v>0</v>
      </c>
    </row>
    <row r="96" spans="1:11" x14ac:dyDescent="0.25">
      <c r="A96" s="27">
        <f t="shared" si="4"/>
        <v>85</v>
      </c>
      <c r="B96" s="38"/>
      <c r="C96" s="39"/>
      <c r="D96" s="40"/>
      <c r="E96" s="40"/>
      <c r="F96" s="60">
        <f t="shared" si="7"/>
        <v>0</v>
      </c>
      <c r="H96" s="61"/>
      <c r="I96" s="67">
        <f t="shared" si="5"/>
        <v>0</v>
      </c>
      <c r="J96" s="61"/>
      <c r="K96" s="61">
        <f t="shared" si="6"/>
        <v>0</v>
      </c>
    </row>
    <row r="97" spans="1:11" x14ac:dyDescent="0.25">
      <c r="A97" s="27">
        <f t="shared" si="4"/>
        <v>86</v>
      </c>
      <c r="B97" s="38"/>
      <c r="C97" s="39"/>
      <c r="D97" s="40"/>
      <c r="E97" s="40"/>
      <c r="F97" s="60">
        <f t="shared" si="7"/>
        <v>0</v>
      </c>
      <c r="H97" s="61"/>
      <c r="I97" s="67">
        <f t="shared" si="5"/>
        <v>0</v>
      </c>
      <c r="J97" s="61"/>
      <c r="K97" s="61">
        <f t="shared" si="6"/>
        <v>0</v>
      </c>
    </row>
    <row r="98" spans="1:11" x14ac:dyDescent="0.25">
      <c r="A98" s="27">
        <f t="shared" si="4"/>
        <v>87</v>
      </c>
      <c r="B98" s="38"/>
      <c r="C98" s="39"/>
      <c r="D98" s="40"/>
      <c r="E98" s="40"/>
      <c r="F98" s="60">
        <f t="shared" si="7"/>
        <v>0</v>
      </c>
      <c r="H98" s="61"/>
      <c r="I98" s="67">
        <f t="shared" si="5"/>
        <v>0</v>
      </c>
      <c r="J98" s="61"/>
      <c r="K98" s="61">
        <f t="shared" si="6"/>
        <v>0</v>
      </c>
    </row>
    <row r="99" spans="1:11" x14ac:dyDescent="0.25">
      <c r="A99" s="27">
        <f t="shared" si="4"/>
        <v>88</v>
      </c>
      <c r="B99" s="38"/>
      <c r="C99" s="39"/>
      <c r="D99" s="40"/>
      <c r="E99" s="40"/>
      <c r="F99" s="60">
        <f t="shared" si="7"/>
        <v>0</v>
      </c>
      <c r="H99" s="61"/>
      <c r="I99" s="67">
        <f t="shared" si="5"/>
        <v>0</v>
      </c>
      <c r="J99" s="61"/>
      <c r="K99" s="61">
        <f t="shared" si="6"/>
        <v>0</v>
      </c>
    </row>
    <row r="100" spans="1:11" x14ac:dyDescent="0.25">
      <c r="A100" s="27">
        <f t="shared" si="4"/>
        <v>89</v>
      </c>
      <c r="B100" s="38"/>
      <c r="C100" s="39"/>
      <c r="D100" s="40"/>
      <c r="E100" s="40"/>
      <c r="F100" s="60">
        <f t="shared" si="7"/>
        <v>0</v>
      </c>
      <c r="H100" s="61"/>
      <c r="I100" s="67">
        <f t="shared" si="5"/>
        <v>0</v>
      </c>
      <c r="J100" s="61"/>
      <c r="K100" s="61">
        <f t="shared" si="6"/>
        <v>0</v>
      </c>
    </row>
    <row r="101" spans="1:11" x14ac:dyDescent="0.25">
      <c r="A101" s="27">
        <f t="shared" si="4"/>
        <v>90</v>
      </c>
      <c r="B101" s="38"/>
      <c r="C101" s="39"/>
      <c r="D101" s="40"/>
      <c r="E101" s="40"/>
      <c r="F101" s="60">
        <f t="shared" si="7"/>
        <v>0</v>
      </c>
      <c r="H101" s="61"/>
      <c r="I101" s="67">
        <f t="shared" si="5"/>
        <v>0</v>
      </c>
      <c r="J101" s="61"/>
      <c r="K101" s="61">
        <f t="shared" si="6"/>
        <v>0</v>
      </c>
    </row>
    <row r="102" spans="1:11" x14ac:dyDescent="0.25">
      <c r="A102" s="27">
        <f t="shared" si="4"/>
        <v>91</v>
      </c>
      <c r="B102" s="38"/>
      <c r="C102" s="39"/>
      <c r="D102" s="40"/>
      <c r="E102" s="40"/>
      <c r="F102" s="60">
        <f t="shared" si="7"/>
        <v>0</v>
      </c>
      <c r="H102" s="61"/>
      <c r="I102" s="67">
        <f t="shared" si="5"/>
        <v>0</v>
      </c>
      <c r="J102" s="61"/>
      <c r="K102" s="61">
        <f t="shared" si="6"/>
        <v>0</v>
      </c>
    </row>
    <row r="103" spans="1:11" x14ac:dyDescent="0.25">
      <c r="A103" s="27">
        <f t="shared" si="4"/>
        <v>92</v>
      </c>
      <c r="B103" s="38"/>
      <c r="C103" s="39"/>
      <c r="D103" s="40"/>
      <c r="E103" s="40"/>
      <c r="F103" s="60">
        <f t="shared" si="7"/>
        <v>0</v>
      </c>
      <c r="H103" s="61"/>
      <c r="I103" s="67">
        <f t="shared" si="5"/>
        <v>0</v>
      </c>
      <c r="J103" s="61"/>
      <c r="K103" s="61">
        <f t="shared" si="6"/>
        <v>0</v>
      </c>
    </row>
    <row r="104" spans="1:11" x14ac:dyDescent="0.25">
      <c r="A104" s="27">
        <f t="shared" si="4"/>
        <v>93</v>
      </c>
      <c r="B104" s="38"/>
      <c r="C104" s="39"/>
      <c r="D104" s="40"/>
      <c r="E104" s="40"/>
      <c r="F104" s="60">
        <f t="shared" si="7"/>
        <v>0</v>
      </c>
      <c r="H104" s="61"/>
      <c r="I104" s="67">
        <f t="shared" si="5"/>
        <v>0</v>
      </c>
      <c r="J104" s="61"/>
      <c r="K104" s="61">
        <f t="shared" si="6"/>
        <v>0</v>
      </c>
    </row>
    <row r="105" spans="1:11" x14ac:dyDescent="0.25">
      <c r="A105" s="27">
        <f t="shared" si="4"/>
        <v>94</v>
      </c>
      <c r="B105" s="38"/>
      <c r="C105" s="39"/>
      <c r="D105" s="40"/>
      <c r="E105" s="40"/>
      <c r="F105" s="60">
        <f t="shared" si="7"/>
        <v>0</v>
      </c>
      <c r="H105" s="61"/>
      <c r="I105" s="67">
        <f t="shared" si="5"/>
        <v>0</v>
      </c>
      <c r="J105" s="61"/>
      <c r="K105" s="61">
        <f t="shared" si="6"/>
        <v>0</v>
      </c>
    </row>
    <row r="106" spans="1:11" x14ac:dyDescent="0.25">
      <c r="A106" s="27">
        <f t="shared" si="4"/>
        <v>95</v>
      </c>
      <c r="B106" s="38"/>
      <c r="C106" s="39"/>
      <c r="D106" s="40"/>
      <c r="E106" s="40"/>
      <c r="F106" s="60">
        <f t="shared" si="7"/>
        <v>0</v>
      </c>
      <c r="H106" s="61"/>
      <c r="I106" s="67">
        <f t="shared" si="5"/>
        <v>0</v>
      </c>
      <c r="J106" s="61"/>
      <c r="K106" s="61">
        <f t="shared" si="6"/>
        <v>0</v>
      </c>
    </row>
    <row r="107" spans="1:11" x14ac:dyDescent="0.25">
      <c r="A107" s="27">
        <f t="shared" si="4"/>
        <v>96</v>
      </c>
      <c r="B107" s="38"/>
      <c r="C107" s="39"/>
      <c r="D107" s="40"/>
      <c r="E107" s="40"/>
      <c r="F107" s="60">
        <f t="shared" si="7"/>
        <v>0</v>
      </c>
      <c r="H107" s="61"/>
      <c r="I107" s="67">
        <f t="shared" si="5"/>
        <v>0</v>
      </c>
      <c r="J107" s="61"/>
      <c r="K107" s="61">
        <f t="shared" si="6"/>
        <v>0</v>
      </c>
    </row>
    <row r="108" spans="1:11" x14ac:dyDescent="0.25">
      <c r="A108" s="27">
        <f t="shared" si="4"/>
        <v>97</v>
      </c>
      <c r="B108" s="38"/>
      <c r="C108" s="39"/>
      <c r="D108" s="40"/>
      <c r="E108" s="40"/>
      <c r="F108" s="60">
        <f t="shared" si="7"/>
        <v>0</v>
      </c>
      <c r="H108" s="61"/>
      <c r="I108" s="67">
        <f t="shared" si="5"/>
        <v>0</v>
      </c>
      <c r="J108" s="61"/>
      <c r="K108" s="61">
        <f t="shared" si="6"/>
        <v>0</v>
      </c>
    </row>
    <row r="109" spans="1:11" x14ac:dyDescent="0.25">
      <c r="A109" s="27">
        <f t="shared" si="4"/>
        <v>98</v>
      </c>
      <c r="B109" s="38"/>
      <c r="C109" s="39"/>
      <c r="D109" s="40"/>
      <c r="E109" s="40"/>
      <c r="F109" s="60">
        <f t="shared" si="7"/>
        <v>0</v>
      </c>
      <c r="H109" s="61"/>
      <c r="I109" s="67">
        <f t="shared" si="5"/>
        <v>0</v>
      </c>
      <c r="J109" s="61"/>
      <c r="K109" s="61">
        <f t="shared" si="6"/>
        <v>0</v>
      </c>
    </row>
    <row r="110" spans="1:11" x14ac:dyDescent="0.25">
      <c r="A110" s="27">
        <f t="shared" si="4"/>
        <v>99</v>
      </c>
      <c r="B110" s="38"/>
      <c r="C110" s="39"/>
      <c r="D110" s="40"/>
      <c r="E110" s="40"/>
      <c r="F110" s="60">
        <f t="shared" si="7"/>
        <v>0</v>
      </c>
      <c r="H110" s="61"/>
      <c r="I110" s="67">
        <f t="shared" si="5"/>
        <v>0</v>
      </c>
      <c r="J110" s="61"/>
      <c r="K110" s="61">
        <f t="shared" si="6"/>
        <v>0</v>
      </c>
    </row>
    <row r="111" spans="1:11" x14ac:dyDescent="0.25">
      <c r="A111" s="27">
        <f t="shared" si="4"/>
        <v>100</v>
      </c>
      <c r="B111" s="38"/>
      <c r="C111" s="39"/>
      <c r="D111" s="40"/>
      <c r="E111" s="40"/>
      <c r="F111" s="60">
        <f t="shared" si="7"/>
        <v>0</v>
      </c>
      <c r="H111" s="61"/>
      <c r="I111" s="67">
        <f t="shared" si="5"/>
        <v>0</v>
      </c>
      <c r="J111" s="61"/>
      <c r="K111" s="61">
        <f t="shared" si="6"/>
        <v>0</v>
      </c>
    </row>
    <row r="112" spans="1:11" x14ac:dyDescent="0.25">
      <c r="A112" s="27">
        <f t="shared" si="4"/>
        <v>101</v>
      </c>
      <c r="B112" s="38"/>
      <c r="C112" s="39"/>
      <c r="D112" s="40"/>
      <c r="E112" s="40"/>
      <c r="F112" s="60">
        <f t="shared" si="7"/>
        <v>0</v>
      </c>
      <c r="H112" s="61"/>
      <c r="I112" s="67">
        <f t="shared" si="5"/>
        <v>0</v>
      </c>
      <c r="J112" s="61"/>
      <c r="K112" s="61">
        <f t="shared" si="6"/>
        <v>0</v>
      </c>
    </row>
    <row r="113" spans="1:11" x14ac:dyDescent="0.25">
      <c r="A113" s="27">
        <f t="shared" si="4"/>
        <v>102</v>
      </c>
      <c r="B113" s="38"/>
      <c r="C113" s="39"/>
      <c r="D113" s="40"/>
      <c r="E113" s="40"/>
      <c r="F113" s="60">
        <f t="shared" si="7"/>
        <v>0</v>
      </c>
      <c r="H113" s="61"/>
      <c r="I113" s="67">
        <f t="shared" si="5"/>
        <v>0</v>
      </c>
      <c r="J113" s="61"/>
      <c r="K113" s="61">
        <f t="shared" si="6"/>
        <v>0</v>
      </c>
    </row>
    <row r="114" spans="1:11" x14ac:dyDescent="0.25">
      <c r="A114" s="27">
        <f t="shared" si="4"/>
        <v>103</v>
      </c>
      <c r="B114" s="38"/>
      <c r="C114" s="39"/>
      <c r="D114" s="40"/>
      <c r="E114" s="40"/>
      <c r="F114" s="60">
        <f t="shared" si="7"/>
        <v>0</v>
      </c>
      <c r="H114" s="61"/>
      <c r="I114" s="67">
        <f t="shared" si="5"/>
        <v>0</v>
      </c>
      <c r="J114" s="61"/>
      <c r="K114" s="61">
        <f t="shared" si="6"/>
        <v>0</v>
      </c>
    </row>
    <row r="115" spans="1:11" x14ac:dyDescent="0.25">
      <c r="A115" s="27">
        <f t="shared" si="4"/>
        <v>104</v>
      </c>
      <c r="B115" s="38"/>
      <c r="C115" s="39"/>
      <c r="D115" s="40"/>
      <c r="E115" s="40"/>
      <c r="F115" s="60">
        <f t="shared" si="7"/>
        <v>0</v>
      </c>
      <c r="H115" s="61"/>
      <c r="I115" s="67">
        <f t="shared" si="5"/>
        <v>0</v>
      </c>
      <c r="J115" s="61"/>
      <c r="K115" s="61">
        <f t="shared" si="6"/>
        <v>0</v>
      </c>
    </row>
    <row r="116" spans="1:11" x14ac:dyDescent="0.25">
      <c r="A116" s="27">
        <f t="shared" si="4"/>
        <v>105</v>
      </c>
      <c r="B116" s="38"/>
      <c r="C116" s="39"/>
      <c r="D116" s="40"/>
      <c r="E116" s="40"/>
      <c r="F116" s="60">
        <f t="shared" si="7"/>
        <v>0</v>
      </c>
      <c r="H116" s="61"/>
      <c r="I116" s="67">
        <f t="shared" si="5"/>
        <v>0</v>
      </c>
      <c r="J116" s="61"/>
      <c r="K116" s="61">
        <f t="shared" si="6"/>
        <v>0</v>
      </c>
    </row>
    <row r="117" spans="1:11" x14ac:dyDescent="0.25">
      <c r="A117" s="27">
        <f t="shared" si="4"/>
        <v>106</v>
      </c>
      <c r="B117" s="38"/>
      <c r="C117" s="39"/>
      <c r="D117" s="40"/>
      <c r="E117" s="40"/>
      <c r="F117" s="60">
        <f t="shared" si="7"/>
        <v>0</v>
      </c>
      <c r="H117" s="61"/>
      <c r="I117" s="67">
        <f t="shared" si="5"/>
        <v>0</v>
      </c>
      <c r="J117" s="61"/>
      <c r="K117" s="61">
        <f t="shared" si="6"/>
        <v>0</v>
      </c>
    </row>
    <row r="118" spans="1:11" x14ac:dyDescent="0.25">
      <c r="A118" s="27">
        <f t="shared" si="4"/>
        <v>107</v>
      </c>
      <c r="B118" s="38"/>
      <c r="C118" s="39"/>
      <c r="D118" s="40"/>
      <c r="E118" s="40"/>
      <c r="F118" s="60">
        <f t="shared" si="7"/>
        <v>0</v>
      </c>
      <c r="H118" s="61"/>
      <c r="I118" s="67">
        <f t="shared" si="5"/>
        <v>0</v>
      </c>
      <c r="J118" s="61"/>
      <c r="K118" s="61">
        <f t="shared" si="6"/>
        <v>0</v>
      </c>
    </row>
    <row r="119" spans="1:11" x14ac:dyDescent="0.25">
      <c r="A119" s="27">
        <f t="shared" si="4"/>
        <v>108</v>
      </c>
      <c r="B119" s="38"/>
      <c r="C119" s="39"/>
      <c r="D119" s="40"/>
      <c r="E119" s="40"/>
      <c r="F119" s="60">
        <f t="shared" si="7"/>
        <v>0</v>
      </c>
      <c r="H119" s="61"/>
      <c r="I119" s="67">
        <f t="shared" si="5"/>
        <v>0</v>
      </c>
      <c r="J119" s="61"/>
      <c r="K119" s="61">
        <f t="shared" si="6"/>
        <v>0</v>
      </c>
    </row>
    <row r="120" spans="1:11" x14ac:dyDescent="0.25">
      <c r="A120" s="27">
        <f t="shared" si="4"/>
        <v>109</v>
      </c>
      <c r="B120" s="38"/>
      <c r="C120" s="39"/>
      <c r="D120" s="40"/>
      <c r="E120" s="40"/>
      <c r="F120" s="60">
        <f t="shared" si="7"/>
        <v>0</v>
      </c>
      <c r="H120" s="61"/>
      <c r="I120" s="67">
        <f t="shared" si="5"/>
        <v>0</v>
      </c>
      <c r="J120" s="61"/>
      <c r="K120" s="61">
        <f t="shared" si="6"/>
        <v>0</v>
      </c>
    </row>
    <row r="121" spans="1:11" x14ac:dyDescent="0.25">
      <c r="A121" s="27">
        <f t="shared" si="4"/>
        <v>110</v>
      </c>
      <c r="B121" s="38"/>
      <c r="C121" s="39"/>
      <c r="D121" s="40"/>
      <c r="E121" s="40"/>
      <c r="F121" s="60">
        <f t="shared" si="7"/>
        <v>0</v>
      </c>
      <c r="H121" s="61"/>
      <c r="I121" s="67">
        <f t="shared" si="5"/>
        <v>0</v>
      </c>
      <c r="J121" s="61"/>
      <c r="K121" s="61">
        <f t="shared" si="6"/>
        <v>0</v>
      </c>
    </row>
    <row r="122" spans="1:11" x14ac:dyDescent="0.25">
      <c r="A122" s="27">
        <f t="shared" si="4"/>
        <v>111</v>
      </c>
      <c r="B122" s="38"/>
      <c r="C122" s="39"/>
      <c r="D122" s="40"/>
      <c r="E122" s="40"/>
      <c r="F122" s="60">
        <f t="shared" si="7"/>
        <v>0</v>
      </c>
      <c r="H122" s="61"/>
      <c r="I122" s="67">
        <f t="shared" si="5"/>
        <v>0</v>
      </c>
      <c r="J122" s="61"/>
      <c r="K122" s="61">
        <f t="shared" si="6"/>
        <v>0</v>
      </c>
    </row>
    <row r="123" spans="1:11" x14ac:dyDescent="0.25">
      <c r="A123" s="27">
        <f t="shared" si="4"/>
        <v>112</v>
      </c>
      <c r="B123" s="38"/>
      <c r="C123" s="39"/>
      <c r="D123" s="40"/>
      <c r="E123" s="40"/>
      <c r="F123" s="60">
        <f t="shared" si="7"/>
        <v>0</v>
      </c>
      <c r="H123" s="61"/>
      <c r="I123" s="67">
        <f t="shared" si="5"/>
        <v>0</v>
      </c>
      <c r="J123" s="61"/>
      <c r="K123" s="61">
        <f t="shared" si="6"/>
        <v>0</v>
      </c>
    </row>
    <row r="124" spans="1:11" x14ac:dyDescent="0.25">
      <c r="A124" s="27">
        <f t="shared" si="4"/>
        <v>113</v>
      </c>
      <c r="B124" s="38"/>
      <c r="C124" s="39"/>
      <c r="D124" s="40"/>
      <c r="E124" s="40"/>
      <c r="F124" s="60">
        <f t="shared" si="7"/>
        <v>0</v>
      </c>
      <c r="H124" s="61"/>
      <c r="I124" s="67">
        <f t="shared" si="5"/>
        <v>0</v>
      </c>
      <c r="J124" s="61"/>
      <c r="K124" s="61">
        <f t="shared" si="6"/>
        <v>0</v>
      </c>
    </row>
    <row r="125" spans="1:11" x14ac:dyDescent="0.25">
      <c r="A125" s="27">
        <f t="shared" si="4"/>
        <v>114</v>
      </c>
      <c r="B125" s="38"/>
      <c r="C125" s="39"/>
      <c r="D125" s="40"/>
      <c r="E125" s="40"/>
      <c r="F125" s="60">
        <f t="shared" si="7"/>
        <v>0</v>
      </c>
      <c r="H125" s="61"/>
      <c r="I125" s="67">
        <f t="shared" si="5"/>
        <v>0</v>
      </c>
      <c r="J125" s="61"/>
      <c r="K125" s="61">
        <f t="shared" si="6"/>
        <v>0</v>
      </c>
    </row>
    <row r="126" spans="1:11" x14ac:dyDescent="0.25">
      <c r="A126" s="27">
        <f t="shared" si="4"/>
        <v>115</v>
      </c>
      <c r="B126" s="38"/>
      <c r="C126" s="39"/>
      <c r="D126" s="40"/>
      <c r="E126" s="40"/>
      <c r="F126" s="60">
        <f t="shared" si="7"/>
        <v>0</v>
      </c>
      <c r="H126" s="61"/>
      <c r="I126" s="67">
        <f t="shared" si="5"/>
        <v>0</v>
      </c>
      <c r="J126" s="61"/>
      <c r="K126" s="61">
        <f t="shared" si="6"/>
        <v>0</v>
      </c>
    </row>
    <row r="127" spans="1:11" x14ac:dyDescent="0.25">
      <c r="A127" s="27">
        <f t="shared" si="4"/>
        <v>116</v>
      </c>
      <c r="B127" s="38"/>
      <c r="C127" s="39"/>
      <c r="D127" s="40"/>
      <c r="E127" s="40"/>
      <c r="F127" s="60">
        <f t="shared" si="7"/>
        <v>0</v>
      </c>
      <c r="H127" s="61"/>
      <c r="I127" s="67">
        <f t="shared" si="5"/>
        <v>0</v>
      </c>
      <c r="J127" s="61"/>
      <c r="K127" s="61">
        <f t="shared" si="6"/>
        <v>0</v>
      </c>
    </row>
    <row r="128" spans="1:11" x14ac:dyDescent="0.25">
      <c r="A128" s="27">
        <f t="shared" si="4"/>
        <v>117</v>
      </c>
      <c r="B128" s="38"/>
      <c r="C128" s="39"/>
      <c r="D128" s="40"/>
      <c r="E128" s="40"/>
      <c r="F128" s="60">
        <f t="shared" si="7"/>
        <v>0</v>
      </c>
      <c r="H128" s="61"/>
      <c r="I128" s="67">
        <f t="shared" si="5"/>
        <v>0</v>
      </c>
      <c r="J128" s="61"/>
      <c r="K128" s="61">
        <f t="shared" si="6"/>
        <v>0</v>
      </c>
    </row>
    <row r="129" spans="1:11" x14ac:dyDescent="0.25">
      <c r="A129" s="27">
        <f t="shared" si="4"/>
        <v>118</v>
      </c>
      <c r="B129" s="38"/>
      <c r="C129" s="39"/>
      <c r="D129" s="40"/>
      <c r="E129" s="40"/>
      <c r="F129" s="60">
        <f t="shared" si="7"/>
        <v>0</v>
      </c>
      <c r="H129" s="61"/>
      <c r="I129" s="67">
        <f t="shared" si="5"/>
        <v>0</v>
      </c>
      <c r="J129" s="61"/>
      <c r="K129" s="61">
        <f t="shared" si="6"/>
        <v>0</v>
      </c>
    </row>
    <row r="130" spans="1:11" x14ac:dyDescent="0.25">
      <c r="A130" s="27">
        <f t="shared" si="4"/>
        <v>119</v>
      </c>
      <c r="B130" s="38"/>
      <c r="C130" s="39"/>
      <c r="D130" s="40"/>
      <c r="E130" s="40"/>
      <c r="F130" s="60">
        <f t="shared" si="7"/>
        <v>0</v>
      </c>
      <c r="H130" s="61"/>
      <c r="I130" s="67">
        <f t="shared" si="5"/>
        <v>0</v>
      </c>
      <c r="J130" s="61"/>
      <c r="K130" s="61">
        <f t="shared" si="6"/>
        <v>0</v>
      </c>
    </row>
    <row r="131" spans="1:11" x14ac:dyDescent="0.25">
      <c r="A131" s="27">
        <f t="shared" si="4"/>
        <v>120</v>
      </c>
      <c r="B131" s="38"/>
      <c r="C131" s="39"/>
      <c r="D131" s="40"/>
      <c r="E131" s="40"/>
      <c r="F131" s="60">
        <f t="shared" si="7"/>
        <v>0</v>
      </c>
      <c r="H131" s="61"/>
      <c r="I131" s="67">
        <f t="shared" si="5"/>
        <v>0</v>
      </c>
      <c r="J131" s="61"/>
      <c r="K131" s="61">
        <f t="shared" si="6"/>
        <v>0</v>
      </c>
    </row>
    <row r="132" spans="1:11" x14ac:dyDescent="0.25">
      <c r="A132" s="27">
        <f t="shared" si="4"/>
        <v>121</v>
      </c>
      <c r="B132" s="38"/>
      <c r="C132" s="39"/>
      <c r="D132" s="40"/>
      <c r="E132" s="40"/>
      <c r="F132" s="60">
        <f t="shared" si="7"/>
        <v>0</v>
      </c>
      <c r="H132" s="61"/>
      <c r="I132" s="67">
        <f t="shared" si="5"/>
        <v>0</v>
      </c>
      <c r="J132" s="61"/>
      <c r="K132" s="61">
        <f t="shared" si="6"/>
        <v>0</v>
      </c>
    </row>
    <row r="133" spans="1:11" x14ac:dyDescent="0.25">
      <c r="A133" s="27">
        <f t="shared" si="4"/>
        <v>122</v>
      </c>
      <c r="B133" s="38"/>
      <c r="C133" s="39"/>
      <c r="D133" s="40"/>
      <c r="E133" s="40"/>
      <c r="F133" s="60">
        <f t="shared" si="7"/>
        <v>0</v>
      </c>
      <c r="H133" s="61"/>
      <c r="I133" s="67">
        <f t="shared" si="5"/>
        <v>0</v>
      </c>
      <c r="J133" s="61"/>
      <c r="K133" s="61">
        <f t="shared" si="6"/>
        <v>0</v>
      </c>
    </row>
    <row r="134" spans="1:11" x14ac:dyDescent="0.25">
      <c r="A134" s="27">
        <f t="shared" si="4"/>
        <v>123</v>
      </c>
      <c r="B134" s="38"/>
      <c r="C134" s="39"/>
      <c r="D134" s="40"/>
      <c r="E134" s="40"/>
      <c r="F134" s="60">
        <f t="shared" si="7"/>
        <v>0</v>
      </c>
      <c r="H134" s="61"/>
      <c r="I134" s="67">
        <f t="shared" si="5"/>
        <v>0</v>
      </c>
      <c r="J134" s="61"/>
      <c r="K134" s="61">
        <f t="shared" si="6"/>
        <v>0</v>
      </c>
    </row>
    <row r="135" spans="1:11" x14ac:dyDescent="0.25">
      <c r="A135" s="27">
        <f t="shared" si="4"/>
        <v>124</v>
      </c>
      <c r="B135" s="38"/>
      <c r="C135" s="39"/>
      <c r="D135" s="40"/>
      <c r="E135" s="40"/>
      <c r="F135" s="60">
        <f t="shared" si="7"/>
        <v>0</v>
      </c>
      <c r="H135" s="61"/>
      <c r="I135" s="67">
        <f t="shared" si="5"/>
        <v>0</v>
      </c>
      <c r="J135" s="61"/>
      <c r="K135" s="61">
        <f t="shared" si="6"/>
        <v>0</v>
      </c>
    </row>
    <row r="136" spans="1:11" x14ac:dyDescent="0.25">
      <c r="A136" s="27">
        <f t="shared" si="4"/>
        <v>125</v>
      </c>
      <c r="B136" s="38"/>
      <c r="C136" s="39"/>
      <c r="D136" s="40"/>
      <c r="E136" s="40"/>
      <c r="F136" s="60">
        <f t="shared" si="7"/>
        <v>0</v>
      </c>
      <c r="H136" s="61"/>
      <c r="I136" s="67">
        <f t="shared" si="5"/>
        <v>0</v>
      </c>
      <c r="J136" s="61"/>
      <c r="K136" s="61">
        <f t="shared" si="6"/>
        <v>0</v>
      </c>
    </row>
    <row r="137" spans="1:11" x14ac:dyDescent="0.25">
      <c r="A137" s="27">
        <f t="shared" si="4"/>
        <v>126</v>
      </c>
      <c r="B137" s="38"/>
      <c r="C137" s="39"/>
      <c r="D137" s="40"/>
      <c r="E137" s="40"/>
      <c r="F137" s="60">
        <f t="shared" si="7"/>
        <v>0</v>
      </c>
      <c r="H137" s="61"/>
      <c r="I137" s="67">
        <f t="shared" si="5"/>
        <v>0</v>
      </c>
      <c r="J137" s="61"/>
      <c r="K137" s="61">
        <f t="shared" si="6"/>
        <v>0</v>
      </c>
    </row>
    <row r="138" spans="1:11" x14ac:dyDescent="0.25">
      <c r="A138" s="27">
        <f t="shared" si="4"/>
        <v>127</v>
      </c>
      <c r="B138" s="38"/>
      <c r="C138" s="39"/>
      <c r="D138" s="40"/>
      <c r="E138" s="40"/>
      <c r="F138" s="60">
        <f t="shared" si="7"/>
        <v>0</v>
      </c>
      <c r="H138" s="61"/>
      <c r="I138" s="67">
        <f t="shared" si="5"/>
        <v>0</v>
      </c>
      <c r="J138" s="61"/>
      <c r="K138" s="61">
        <f t="shared" si="6"/>
        <v>0</v>
      </c>
    </row>
    <row r="139" spans="1:11" x14ac:dyDescent="0.25">
      <c r="A139" s="27">
        <f t="shared" si="4"/>
        <v>128</v>
      </c>
      <c r="B139" s="38"/>
      <c r="C139" s="39"/>
      <c r="D139" s="40"/>
      <c r="E139" s="40"/>
      <c r="F139" s="60">
        <f t="shared" si="7"/>
        <v>0</v>
      </c>
      <c r="H139" s="61"/>
      <c r="I139" s="67">
        <f t="shared" si="5"/>
        <v>0</v>
      </c>
      <c r="J139" s="61"/>
      <c r="K139" s="61">
        <f t="shared" si="6"/>
        <v>0</v>
      </c>
    </row>
    <row r="140" spans="1:11" x14ac:dyDescent="0.25">
      <c r="A140" s="27">
        <f t="shared" si="4"/>
        <v>129</v>
      </c>
      <c r="B140" s="38"/>
      <c r="C140" s="39"/>
      <c r="D140" s="40"/>
      <c r="E140" s="40"/>
      <c r="F140" s="60">
        <f t="shared" si="7"/>
        <v>0</v>
      </c>
      <c r="H140" s="61"/>
      <c r="I140" s="67">
        <f t="shared" si="5"/>
        <v>0</v>
      </c>
      <c r="J140" s="61"/>
      <c r="K140" s="61">
        <f t="shared" si="6"/>
        <v>0</v>
      </c>
    </row>
    <row r="141" spans="1:11" x14ac:dyDescent="0.25">
      <c r="A141" s="27">
        <f t="shared" si="4"/>
        <v>130</v>
      </c>
      <c r="B141" s="38"/>
      <c r="C141" s="39"/>
      <c r="D141" s="40"/>
      <c r="E141" s="40"/>
      <c r="F141" s="60">
        <f t="shared" si="7"/>
        <v>0</v>
      </c>
      <c r="H141" s="61"/>
      <c r="I141" s="67">
        <f t="shared" si="5"/>
        <v>0</v>
      </c>
      <c r="J141" s="61"/>
      <c r="K141" s="61">
        <f t="shared" si="6"/>
        <v>0</v>
      </c>
    </row>
    <row r="142" spans="1:11" x14ac:dyDescent="0.25">
      <c r="A142" s="27">
        <f t="shared" ref="A142:A161" si="8">A141+1</f>
        <v>131</v>
      </c>
      <c r="B142" s="38"/>
      <c r="C142" s="39"/>
      <c r="D142" s="40"/>
      <c r="E142" s="40"/>
      <c r="F142" s="60">
        <f t="shared" si="7"/>
        <v>0</v>
      </c>
      <c r="H142" s="61"/>
      <c r="I142" s="67">
        <f t="shared" si="5"/>
        <v>0</v>
      </c>
      <c r="J142" s="61"/>
      <c r="K142" s="61">
        <f t="shared" si="6"/>
        <v>0</v>
      </c>
    </row>
    <row r="143" spans="1:11" x14ac:dyDescent="0.25">
      <c r="A143" s="27">
        <f t="shared" si="8"/>
        <v>132</v>
      </c>
      <c r="B143" s="38"/>
      <c r="C143" s="39"/>
      <c r="D143" s="40"/>
      <c r="E143" s="40"/>
      <c r="F143" s="60">
        <f t="shared" si="7"/>
        <v>0</v>
      </c>
      <c r="H143" s="61"/>
      <c r="I143" s="67">
        <f t="shared" si="5"/>
        <v>0</v>
      </c>
      <c r="J143" s="61"/>
      <c r="K143" s="61">
        <f t="shared" si="6"/>
        <v>0</v>
      </c>
    </row>
    <row r="144" spans="1:11" x14ac:dyDescent="0.25">
      <c r="A144" s="27">
        <f t="shared" si="8"/>
        <v>133</v>
      </c>
      <c r="B144" s="38"/>
      <c r="C144" s="39"/>
      <c r="D144" s="40"/>
      <c r="E144" s="40"/>
      <c r="F144" s="60">
        <f t="shared" si="7"/>
        <v>0</v>
      </c>
      <c r="H144" s="61"/>
      <c r="I144" s="67">
        <f t="shared" ref="I144:I161" si="9">IF(D144&gt;250000,250000,D144) + IF(E144&gt;250000,250000,E144)</f>
        <v>0</v>
      </c>
      <c r="J144" s="61"/>
      <c r="K144" s="61">
        <f t="shared" ref="K144:K161" si="10">IF(F144&gt;250000,1,0)</f>
        <v>0</v>
      </c>
    </row>
    <row r="145" spans="1:11" x14ac:dyDescent="0.25">
      <c r="A145" s="27">
        <f t="shared" si="8"/>
        <v>134</v>
      </c>
      <c r="B145" s="38"/>
      <c r="C145" s="39"/>
      <c r="D145" s="40"/>
      <c r="E145" s="40"/>
      <c r="F145" s="60">
        <f t="shared" ref="F145:F161" si="11">D145+E145</f>
        <v>0</v>
      </c>
      <c r="H145" s="61"/>
      <c r="I145" s="67">
        <f t="shared" si="9"/>
        <v>0</v>
      </c>
      <c r="J145" s="61"/>
      <c r="K145" s="61">
        <f t="shared" si="10"/>
        <v>0</v>
      </c>
    </row>
    <row r="146" spans="1:11" x14ac:dyDescent="0.25">
      <c r="A146" s="27">
        <f t="shared" si="8"/>
        <v>135</v>
      </c>
      <c r="B146" s="38"/>
      <c r="C146" s="39"/>
      <c r="D146" s="40"/>
      <c r="E146" s="40"/>
      <c r="F146" s="60">
        <f t="shared" si="11"/>
        <v>0</v>
      </c>
      <c r="H146" s="61"/>
      <c r="I146" s="67">
        <f t="shared" si="9"/>
        <v>0</v>
      </c>
      <c r="J146" s="61"/>
      <c r="K146" s="61">
        <f t="shared" si="10"/>
        <v>0</v>
      </c>
    </row>
    <row r="147" spans="1:11" x14ac:dyDescent="0.25">
      <c r="A147" s="27">
        <f t="shared" si="8"/>
        <v>136</v>
      </c>
      <c r="B147" s="38"/>
      <c r="C147" s="39"/>
      <c r="D147" s="40"/>
      <c r="E147" s="40"/>
      <c r="F147" s="60">
        <f t="shared" si="11"/>
        <v>0</v>
      </c>
      <c r="H147" s="61"/>
      <c r="I147" s="67">
        <f t="shared" si="9"/>
        <v>0</v>
      </c>
      <c r="J147" s="61"/>
      <c r="K147" s="61">
        <f t="shared" si="10"/>
        <v>0</v>
      </c>
    </row>
    <row r="148" spans="1:11" x14ac:dyDescent="0.25">
      <c r="A148" s="27">
        <f t="shared" si="8"/>
        <v>137</v>
      </c>
      <c r="B148" s="38"/>
      <c r="C148" s="39"/>
      <c r="D148" s="40"/>
      <c r="E148" s="40"/>
      <c r="F148" s="60">
        <f t="shared" si="11"/>
        <v>0</v>
      </c>
      <c r="H148" s="61"/>
      <c r="I148" s="67">
        <f t="shared" si="9"/>
        <v>0</v>
      </c>
      <c r="J148" s="61"/>
      <c r="K148" s="61">
        <f t="shared" si="10"/>
        <v>0</v>
      </c>
    </row>
    <row r="149" spans="1:11" x14ac:dyDescent="0.25">
      <c r="A149" s="27">
        <f t="shared" si="8"/>
        <v>138</v>
      </c>
      <c r="B149" s="38"/>
      <c r="C149" s="39"/>
      <c r="D149" s="40"/>
      <c r="E149" s="40"/>
      <c r="F149" s="60">
        <f t="shared" si="11"/>
        <v>0</v>
      </c>
      <c r="H149" s="61"/>
      <c r="I149" s="67">
        <f t="shared" si="9"/>
        <v>0</v>
      </c>
      <c r="J149" s="61"/>
      <c r="K149" s="61">
        <f t="shared" si="10"/>
        <v>0</v>
      </c>
    </row>
    <row r="150" spans="1:11" x14ac:dyDescent="0.25">
      <c r="A150" s="27">
        <f t="shared" si="8"/>
        <v>139</v>
      </c>
      <c r="B150" s="38"/>
      <c r="C150" s="39"/>
      <c r="D150" s="40"/>
      <c r="E150" s="40"/>
      <c r="F150" s="60">
        <f t="shared" si="11"/>
        <v>0</v>
      </c>
      <c r="H150" s="61"/>
      <c r="I150" s="67">
        <f t="shared" si="9"/>
        <v>0</v>
      </c>
      <c r="J150" s="61"/>
      <c r="K150" s="61">
        <f t="shared" si="10"/>
        <v>0</v>
      </c>
    </row>
    <row r="151" spans="1:11" x14ac:dyDescent="0.25">
      <c r="A151" s="27">
        <f t="shared" si="8"/>
        <v>140</v>
      </c>
      <c r="B151" s="38"/>
      <c r="C151" s="39"/>
      <c r="D151" s="40"/>
      <c r="E151" s="40"/>
      <c r="F151" s="60">
        <f t="shared" si="11"/>
        <v>0</v>
      </c>
      <c r="H151" s="61"/>
      <c r="I151" s="67">
        <f t="shared" si="9"/>
        <v>0</v>
      </c>
      <c r="J151" s="61"/>
      <c r="K151" s="61">
        <f t="shared" si="10"/>
        <v>0</v>
      </c>
    </row>
    <row r="152" spans="1:11" x14ac:dyDescent="0.25">
      <c r="A152" s="27">
        <f t="shared" si="8"/>
        <v>141</v>
      </c>
      <c r="B152" s="38"/>
      <c r="C152" s="39"/>
      <c r="D152" s="40"/>
      <c r="E152" s="40"/>
      <c r="F152" s="60">
        <f t="shared" si="11"/>
        <v>0</v>
      </c>
      <c r="H152" s="61"/>
      <c r="I152" s="67">
        <f t="shared" si="9"/>
        <v>0</v>
      </c>
      <c r="J152" s="61"/>
      <c r="K152" s="61">
        <f t="shared" si="10"/>
        <v>0</v>
      </c>
    </row>
    <row r="153" spans="1:11" x14ac:dyDescent="0.25">
      <c r="A153" s="27">
        <f t="shared" si="8"/>
        <v>142</v>
      </c>
      <c r="B153" s="38"/>
      <c r="C153" s="39"/>
      <c r="D153" s="40"/>
      <c r="E153" s="40"/>
      <c r="F153" s="60">
        <f t="shared" si="11"/>
        <v>0</v>
      </c>
      <c r="H153" s="61"/>
      <c r="I153" s="67">
        <f t="shared" si="9"/>
        <v>0</v>
      </c>
      <c r="J153" s="61"/>
      <c r="K153" s="61">
        <f t="shared" si="10"/>
        <v>0</v>
      </c>
    </row>
    <row r="154" spans="1:11" x14ac:dyDescent="0.25">
      <c r="A154" s="27">
        <f t="shared" si="8"/>
        <v>143</v>
      </c>
      <c r="B154" s="38"/>
      <c r="C154" s="39"/>
      <c r="D154" s="40"/>
      <c r="E154" s="40"/>
      <c r="F154" s="60">
        <f t="shared" si="11"/>
        <v>0</v>
      </c>
      <c r="H154" s="61"/>
      <c r="I154" s="67">
        <f t="shared" si="9"/>
        <v>0</v>
      </c>
      <c r="J154" s="61"/>
      <c r="K154" s="61">
        <f t="shared" si="10"/>
        <v>0</v>
      </c>
    </row>
    <row r="155" spans="1:11" x14ac:dyDescent="0.25">
      <c r="A155" s="27">
        <f t="shared" si="8"/>
        <v>144</v>
      </c>
      <c r="B155" s="38"/>
      <c r="C155" s="39"/>
      <c r="D155" s="40"/>
      <c r="E155" s="40"/>
      <c r="F155" s="60">
        <f t="shared" si="11"/>
        <v>0</v>
      </c>
      <c r="H155" s="61"/>
      <c r="I155" s="67">
        <f t="shared" si="9"/>
        <v>0</v>
      </c>
      <c r="J155" s="61"/>
      <c r="K155" s="61">
        <f t="shared" si="10"/>
        <v>0</v>
      </c>
    </row>
    <row r="156" spans="1:11" x14ac:dyDescent="0.25">
      <c r="A156" s="27">
        <f t="shared" si="8"/>
        <v>145</v>
      </c>
      <c r="B156" s="38"/>
      <c r="C156" s="39"/>
      <c r="D156" s="40"/>
      <c r="E156" s="40"/>
      <c r="F156" s="60">
        <f t="shared" si="11"/>
        <v>0</v>
      </c>
      <c r="H156" s="61"/>
      <c r="I156" s="67">
        <f t="shared" si="9"/>
        <v>0</v>
      </c>
      <c r="J156" s="61"/>
      <c r="K156" s="61">
        <f t="shared" si="10"/>
        <v>0</v>
      </c>
    </row>
    <row r="157" spans="1:11" x14ac:dyDescent="0.25">
      <c r="A157" s="27">
        <f t="shared" si="8"/>
        <v>146</v>
      </c>
      <c r="B157" s="38"/>
      <c r="C157" s="39"/>
      <c r="D157" s="40"/>
      <c r="E157" s="40"/>
      <c r="F157" s="60">
        <f t="shared" si="11"/>
        <v>0</v>
      </c>
      <c r="H157" s="61"/>
      <c r="I157" s="67">
        <f t="shared" si="9"/>
        <v>0</v>
      </c>
      <c r="J157" s="61"/>
      <c r="K157" s="61">
        <f t="shared" si="10"/>
        <v>0</v>
      </c>
    </row>
    <row r="158" spans="1:11" x14ac:dyDescent="0.25">
      <c r="A158" s="27">
        <f t="shared" si="8"/>
        <v>147</v>
      </c>
      <c r="B158" s="38"/>
      <c r="C158" s="39"/>
      <c r="D158" s="40"/>
      <c r="E158" s="40"/>
      <c r="F158" s="60">
        <f t="shared" si="11"/>
        <v>0</v>
      </c>
      <c r="H158" s="61"/>
      <c r="I158" s="67">
        <f t="shared" si="9"/>
        <v>0</v>
      </c>
      <c r="J158" s="61"/>
      <c r="K158" s="61">
        <f t="shared" si="10"/>
        <v>0</v>
      </c>
    </row>
    <row r="159" spans="1:11" x14ac:dyDescent="0.25">
      <c r="A159" s="27">
        <f t="shared" si="8"/>
        <v>148</v>
      </c>
      <c r="B159" s="38"/>
      <c r="C159" s="39"/>
      <c r="D159" s="40"/>
      <c r="E159" s="40"/>
      <c r="F159" s="60">
        <f t="shared" si="11"/>
        <v>0</v>
      </c>
      <c r="H159" s="61"/>
      <c r="I159" s="67">
        <f t="shared" si="9"/>
        <v>0</v>
      </c>
      <c r="J159" s="61"/>
      <c r="K159" s="61">
        <f t="shared" si="10"/>
        <v>0</v>
      </c>
    </row>
    <row r="160" spans="1:11" x14ac:dyDescent="0.25">
      <c r="A160" s="27">
        <f t="shared" si="8"/>
        <v>149</v>
      </c>
      <c r="B160" s="38"/>
      <c r="C160" s="39"/>
      <c r="D160" s="40"/>
      <c r="E160" s="40"/>
      <c r="F160" s="60">
        <f t="shared" si="11"/>
        <v>0</v>
      </c>
      <c r="H160" s="61"/>
      <c r="I160" s="67">
        <f t="shared" si="9"/>
        <v>0</v>
      </c>
      <c r="J160" s="61"/>
      <c r="K160" s="61">
        <f t="shared" si="10"/>
        <v>0</v>
      </c>
    </row>
    <row r="161" spans="1:11" x14ac:dyDescent="0.25">
      <c r="A161" s="27">
        <f t="shared" si="8"/>
        <v>150</v>
      </c>
      <c r="B161" s="38"/>
      <c r="C161" s="39"/>
      <c r="D161" s="40"/>
      <c r="E161" s="40"/>
      <c r="F161" s="60">
        <f t="shared" si="11"/>
        <v>0</v>
      </c>
      <c r="H161" s="61"/>
      <c r="I161" s="67">
        <f t="shared" si="9"/>
        <v>0</v>
      </c>
      <c r="J161" s="61"/>
      <c r="K161" s="61">
        <f t="shared" si="10"/>
        <v>0</v>
      </c>
    </row>
    <row r="162" spans="1:11" x14ac:dyDescent="0.25">
      <c r="C162" s="41"/>
    </row>
    <row r="163" spans="1:11" x14ac:dyDescent="0.25">
      <c r="C163" s="41"/>
    </row>
    <row r="164" spans="1:11" x14ac:dyDescent="0.25">
      <c r="C164" s="41"/>
    </row>
    <row r="165" spans="1:11" x14ac:dyDescent="0.25">
      <c r="C165" s="41"/>
    </row>
    <row r="166" spans="1:11" x14ac:dyDescent="0.25">
      <c r="C166" s="41"/>
    </row>
    <row r="167" spans="1:11" x14ac:dyDescent="0.25">
      <c r="C167" s="41"/>
    </row>
    <row r="168" spans="1:11" x14ac:dyDescent="0.25">
      <c r="C168" s="41"/>
    </row>
    <row r="169" spans="1:11" x14ac:dyDescent="0.25">
      <c r="C169" s="41"/>
    </row>
    <row r="170" spans="1:11" x14ac:dyDescent="0.25">
      <c r="C170" s="41"/>
    </row>
    <row r="171" spans="1:11" x14ac:dyDescent="0.25">
      <c r="C171" s="41"/>
    </row>
    <row r="172" spans="1:11" x14ac:dyDescent="0.25">
      <c r="C172" s="41"/>
    </row>
    <row r="173" spans="1:11" x14ac:dyDescent="0.25">
      <c r="C173" s="41"/>
    </row>
    <row r="174" spans="1:11" x14ac:dyDescent="0.25">
      <c r="C174" s="41"/>
    </row>
    <row r="175" spans="1:11" x14ac:dyDescent="0.25">
      <c r="C175" s="41"/>
    </row>
    <row r="176" spans="1:11" x14ac:dyDescent="0.25">
      <c r="C176" s="41"/>
    </row>
    <row r="177" spans="3:3" x14ac:dyDescent="0.25">
      <c r="C177" s="41"/>
    </row>
    <row r="178" spans="3:3" x14ac:dyDescent="0.25">
      <c r="C178" s="41"/>
    </row>
    <row r="179" spans="3:3" x14ac:dyDescent="0.25">
      <c r="C179" s="41"/>
    </row>
    <row r="180" spans="3:3" x14ac:dyDescent="0.25">
      <c r="C180" s="41"/>
    </row>
    <row r="181" spans="3:3" x14ac:dyDescent="0.25">
      <c r="C181" s="41"/>
    </row>
    <row r="182" spans="3:3" x14ac:dyDescent="0.25">
      <c r="C182" s="41"/>
    </row>
    <row r="183" spans="3:3" x14ac:dyDescent="0.25">
      <c r="C183" s="41"/>
    </row>
    <row r="184" spans="3:3" x14ac:dyDescent="0.25">
      <c r="C184" s="41"/>
    </row>
    <row r="185" spans="3:3" x14ac:dyDescent="0.25">
      <c r="C185" s="41"/>
    </row>
    <row r="186" spans="3:3" x14ac:dyDescent="0.25">
      <c r="C186" s="41"/>
    </row>
    <row r="187" spans="3:3" x14ac:dyDescent="0.25">
      <c r="C187" s="41"/>
    </row>
    <row r="188" spans="3:3" x14ac:dyDescent="0.25">
      <c r="C188" s="41"/>
    </row>
    <row r="189" spans="3:3" x14ac:dyDescent="0.25">
      <c r="C189" s="41"/>
    </row>
    <row r="190" spans="3:3" x14ac:dyDescent="0.25">
      <c r="C190" s="41"/>
    </row>
    <row r="191" spans="3:3" x14ac:dyDescent="0.25">
      <c r="C191" s="41"/>
    </row>
    <row r="192" spans="3:3" x14ac:dyDescent="0.25">
      <c r="C192" s="41"/>
    </row>
    <row r="193" spans="3:3" x14ac:dyDescent="0.25">
      <c r="C193" s="41"/>
    </row>
    <row r="194" spans="3:3" x14ac:dyDescent="0.25">
      <c r="C194" s="41"/>
    </row>
    <row r="195" spans="3:3" x14ac:dyDescent="0.25">
      <c r="C195" s="41"/>
    </row>
    <row r="196" spans="3:3" x14ac:dyDescent="0.25">
      <c r="C196" s="41"/>
    </row>
    <row r="197" spans="3:3" x14ac:dyDescent="0.25">
      <c r="C197" s="41"/>
    </row>
    <row r="198" spans="3:3" x14ac:dyDescent="0.25">
      <c r="C198" s="41"/>
    </row>
    <row r="199" spans="3:3" x14ac:dyDescent="0.25">
      <c r="C199" s="41"/>
    </row>
    <row r="200" spans="3:3" x14ac:dyDescent="0.25">
      <c r="C200" s="41"/>
    </row>
    <row r="201" spans="3:3" x14ac:dyDescent="0.25">
      <c r="C201" s="41"/>
    </row>
    <row r="202" spans="3:3" x14ac:dyDescent="0.25">
      <c r="C202" s="41"/>
    </row>
    <row r="203" spans="3:3" x14ac:dyDescent="0.25">
      <c r="C203" s="41"/>
    </row>
    <row r="204" spans="3:3" x14ac:dyDescent="0.25">
      <c r="C204" s="41"/>
    </row>
    <row r="205" spans="3:3" x14ac:dyDescent="0.25">
      <c r="C205" s="41"/>
    </row>
    <row r="206" spans="3:3" x14ac:dyDescent="0.25">
      <c r="C206" s="41"/>
    </row>
    <row r="207" spans="3:3" x14ac:dyDescent="0.25">
      <c r="C207" s="41"/>
    </row>
    <row r="208" spans="3:3" x14ac:dyDescent="0.25">
      <c r="C208" s="41"/>
    </row>
    <row r="209" spans="3:3" x14ac:dyDescent="0.25">
      <c r="C209" s="41"/>
    </row>
    <row r="210" spans="3:3" x14ac:dyDescent="0.25">
      <c r="C210" s="41"/>
    </row>
    <row r="211" spans="3:3" x14ac:dyDescent="0.25">
      <c r="C211" s="41"/>
    </row>
    <row r="212" spans="3:3" x14ac:dyDescent="0.25">
      <c r="C212" s="41"/>
    </row>
    <row r="213" spans="3:3" x14ac:dyDescent="0.25">
      <c r="C213" s="41"/>
    </row>
    <row r="214" spans="3:3" x14ac:dyDescent="0.25">
      <c r="C214" s="41"/>
    </row>
    <row r="215" spans="3:3" x14ac:dyDescent="0.25">
      <c r="C215" s="41"/>
    </row>
    <row r="216" spans="3:3" x14ac:dyDescent="0.25">
      <c r="C216" s="41"/>
    </row>
    <row r="217" spans="3:3" x14ac:dyDescent="0.25">
      <c r="C217" s="41"/>
    </row>
    <row r="218" spans="3:3" x14ac:dyDescent="0.25">
      <c r="C218" s="41"/>
    </row>
    <row r="219" spans="3:3" x14ac:dyDescent="0.25">
      <c r="C219" s="41"/>
    </row>
    <row r="220" spans="3:3" x14ac:dyDescent="0.25">
      <c r="C220" s="41"/>
    </row>
    <row r="221" spans="3:3" x14ac:dyDescent="0.25">
      <c r="C221" s="41"/>
    </row>
    <row r="222" spans="3:3" x14ac:dyDescent="0.25">
      <c r="C222" s="41"/>
    </row>
    <row r="223" spans="3:3" x14ac:dyDescent="0.25">
      <c r="C223" s="41"/>
    </row>
    <row r="224" spans="3:3" x14ac:dyDescent="0.25">
      <c r="C224" s="41"/>
    </row>
    <row r="225" spans="3:3" x14ac:dyDescent="0.25">
      <c r="C225" s="41"/>
    </row>
    <row r="226" spans="3:3" x14ac:dyDescent="0.25">
      <c r="C226" s="41"/>
    </row>
    <row r="227" spans="3:3" x14ac:dyDescent="0.25">
      <c r="C227" s="41"/>
    </row>
    <row r="228" spans="3:3" x14ac:dyDescent="0.25">
      <c r="C228" s="41"/>
    </row>
    <row r="229" spans="3:3" x14ac:dyDescent="0.25">
      <c r="C229" s="41"/>
    </row>
    <row r="230" spans="3:3" x14ac:dyDescent="0.25">
      <c r="C230" s="41"/>
    </row>
    <row r="231" spans="3:3" x14ac:dyDescent="0.25">
      <c r="C231" s="41"/>
    </row>
    <row r="232" spans="3:3" x14ac:dyDescent="0.25">
      <c r="C232" s="41"/>
    </row>
    <row r="233" spans="3:3" x14ac:dyDescent="0.25">
      <c r="C233" s="41"/>
    </row>
    <row r="234" spans="3:3" x14ac:dyDescent="0.25">
      <c r="C234" s="41"/>
    </row>
    <row r="235" spans="3:3" x14ac:dyDescent="0.25">
      <c r="C235" s="41"/>
    </row>
    <row r="236" spans="3:3" x14ac:dyDescent="0.25">
      <c r="C236" s="41"/>
    </row>
    <row r="237" spans="3:3" x14ac:dyDescent="0.25">
      <c r="C237" s="41"/>
    </row>
    <row r="238" spans="3:3" x14ac:dyDescent="0.25">
      <c r="C238" s="41"/>
    </row>
    <row r="239" spans="3:3" x14ac:dyDescent="0.25">
      <c r="C239" s="41"/>
    </row>
    <row r="240" spans="3:3" x14ac:dyDescent="0.25">
      <c r="C240" s="41"/>
    </row>
    <row r="241" spans="3:3" x14ac:dyDescent="0.25">
      <c r="C241" s="41"/>
    </row>
    <row r="242" spans="3:3" x14ac:dyDescent="0.25">
      <c r="C242" s="41"/>
    </row>
    <row r="243" spans="3:3" x14ac:dyDescent="0.25">
      <c r="C243" s="41"/>
    </row>
    <row r="244" spans="3:3" x14ac:dyDescent="0.25">
      <c r="C244" s="41"/>
    </row>
    <row r="245" spans="3:3" x14ac:dyDescent="0.25">
      <c r="C245" s="41"/>
    </row>
    <row r="246" spans="3:3" x14ac:dyDescent="0.25">
      <c r="C246" s="41"/>
    </row>
    <row r="247" spans="3:3" x14ac:dyDescent="0.25">
      <c r="C247" s="41"/>
    </row>
    <row r="248" spans="3:3" x14ac:dyDescent="0.25">
      <c r="C248" s="41"/>
    </row>
    <row r="249" spans="3:3" x14ac:dyDescent="0.25">
      <c r="C249" s="41"/>
    </row>
    <row r="250" spans="3:3" x14ac:dyDescent="0.25">
      <c r="C250" s="41"/>
    </row>
    <row r="251" spans="3:3" x14ac:dyDescent="0.25">
      <c r="C251" s="41"/>
    </row>
    <row r="252" spans="3:3" x14ac:dyDescent="0.25">
      <c r="C252" s="41"/>
    </row>
    <row r="253" spans="3:3" x14ac:dyDescent="0.25">
      <c r="C253" s="41"/>
    </row>
    <row r="254" spans="3:3" x14ac:dyDescent="0.25">
      <c r="C254" s="41"/>
    </row>
    <row r="255" spans="3:3" x14ac:dyDescent="0.25">
      <c r="C255" s="41"/>
    </row>
    <row r="256" spans="3:3" x14ac:dyDescent="0.25">
      <c r="C256" s="41"/>
    </row>
    <row r="257" spans="3:3" x14ac:dyDescent="0.25">
      <c r="C257" s="41"/>
    </row>
    <row r="258" spans="3:3" x14ac:dyDescent="0.25">
      <c r="C258" s="41"/>
    </row>
    <row r="259" spans="3:3" x14ac:dyDescent="0.25">
      <c r="C259" s="41"/>
    </row>
    <row r="260" spans="3:3" x14ac:dyDescent="0.25">
      <c r="C260" s="41"/>
    </row>
    <row r="261" spans="3:3" x14ac:dyDescent="0.25">
      <c r="C261" s="41"/>
    </row>
    <row r="262" spans="3:3" x14ac:dyDescent="0.25">
      <c r="C262" s="41"/>
    </row>
    <row r="263" spans="3:3" x14ac:dyDescent="0.25">
      <c r="C263" s="41"/>
    </row>
    <row r="264" spans="3:3" x14ac:dyDescent="0.25">
      <c r="C264" s="41"/>
    </row>
    <row r="265" spans="3:3" x14ac:dyDescent="0.25">
      <c r="C265" s="41"/>
    </row>
    <row r="266" spans="3:3" x14ac:dyDescent="0.25">
      <c r="C266" s="41"/>
    </row>
    <row r="267" spans="3:3" x14ac:dyDescent="0.25">
      <c r="C267" s="41"/>
    </row>
    <row r="268" spans="3:3" x14ac:dyDescent="0.25">
      <c r="C268" s="41"/>
    </row>
    <row r="269" spans="3:3" x14ac:dyDescent="0.25">
      <c r="C269" s="41"/>
    </row>
    <row r="270" spans="3:3" x14ac:dyDescent="0.25">
      <c r="C270" s="41"/>
    </row>
    <row r="271" spans="3:3" x14ac:dyDescent="0.25">
      <c r="C271" s="41"/>
    </row>
    <row r="272" spans="3:3" x14ac:dyDescent="0.25">
      <c r="C272" s="41"/>
    </row>
    <row r="273" spans="3:3" x14ac:dyDescent="0.25">
      <c r="C273" s="41"/>
    </row>
    <row r="274" spans="3:3" x14ac:dyDescent="0.25">
      <c r="C274" s="41"/>
    </row>
    <row r="275" spans="3:3" x14ac:dyDescent="0.25">
      <c r="C275" s="41"/>
    </row>
    <row r="276" spans="3:3" x14ac:dyDescent="0.25">
      <c r="C276" s="41"/>
    </row>
    <row r="277" spans="3:3" x14ac:dyDescent="0.25">
      <c r="C277" s="41"/>
    </row>
    <row r="278" spans="3:3" x14ac:dyDescent="0.25">
      <c r="C278" s="41"/>
    </row>
    <row r="279" spans="3:3" x14ac:dyDescent="0.25">
      <c r="C279" s="41"/>
    </row>
    <row r="280" spans="3:3" x14ac:dyDescent="0.25">
      <c r="C280" s="41"/>
    </row>
    <row r="281" spans="3:3" x14ac:dyDescent="0.25">
      <c r="C281" s="41"/>
    </row>
    <row r="282" spans="3:3" x14ac:dyDescent="0.25">
      <c r="C282" s="41"/>
    </row>
    <row r="283" spans="3:3" x14ac:dyDescent="0.25">
      <c r="C283" s="41"/>
    </row>
    <row r="284" spans="3:3" x14ac:dyDescent="0.25">
      <c r="C284" s="41"/>
    </row>
    <row r="285" spans="3:3" x14ac:dyDescent="0.25">
      <c r="C285" s="41"/>
    </row>
    <row r="286" spans="3:3" x14ac:dyDescent="0.25">
      <c r="C286" s="41"/>
    </row>
    <row r="287" spans="3:3" x14ac:dyDescent="0.25">
      <c r="C287" s="41"/>
    </row>
    <row r="288" spans="3:3" x14ac:dyDescent="0.25">
      <c r="C288" s="41"/>
    </row>
    <row r="289" spans="3:3" x14ac:dyDescent="0.25">
      <c r="C289" s="41"/>
    </row>
    <row r="290" spans="3:3" x14ac:dyDescent="0.25">
      <c r="C290" s="41"/>
    </row>
    <row r="291" spans="3:3" x14ac:dyDescent="0.25">
      <c r="C291" s="41"/>
    </row>
    <row r="292" spans="3:3" x14ac:dyDescent="0.25">
      <c r="C292" s="41"/>
    </row>
    <row r="293" spans="3:3" x14ac:dyDescent="0.25">
      <c r="C293" s="41"/>
    </row>
    <row r="294" spans="3:3" x14ac:dyDescent="0.25">
      <c r="C294" s="41"/>
    </row>
    <row r="295" spans="3:3" x14ac:dyDescent="0.25">
      <c r="C295" s="41"/>
    </row>
    <row r="296" spans="3:3" x14ac:dyDescent="0.25">
      <c r="C296" s="41"/>
    </row>
    <row r="297" spans="3:3" x14ac:dyDescent="0.25">
      <c r="C297" s="41"/>
    </row>
    <row r="298" spans="3:3" x14ac:dyDescent="0.25">
      <c r="C298" s="41"/>
    </row>
    <row r="299" spans="3:3" x14ac:dyDescent="0.25">
      <c r="C299" s="41"/>
    </row>
    <row r="300" spans="3:3" x14ac:dyDescent="0.25">
      <c r="C300" s="41"/>
    </row>
    <row r="301" spans="3:3" x14ac:dyDescent="0.25">
      <c r="C301" s="41"/>
    </row>
    <row r="302" spans="3:3" x14ac:dyDescent="0.25">
      <c r="C302" s="41"/>
    </row>
    <row r="303" spans="3:3" x14ac:dyDescent="0.25">
      <c r="C303" s="41"/>
    </row>
    <row r="304" spans="3:3" x14ac:dyDescent="0.25">
      <c r="C304" s="41"/>
    </row>
    <row r="305" spans="3:3" x14ac:dyDescent="0.25">
      <c r="C305" s="41"/>
    </row>
    <row r="306" spans="3:3" x14ac:dyDescent="0.25">
      <c r="C306" s="41"/>
    </row>
    <row r="307" spans="3:3" x14ac:dyDescent="0.25">
      <c r="C307" s="41"/>
    </row>
    <row r="308" spans="3:3" x14ac:dyDescent="0.25">
      <c r="C308" s="41"/>
    </row>
    <row r="309" spans="3:3" x14ac:dyDescent="0.25">
      <c r="C309" s="41"/>
    </row>
    <row r="310" spans="3:3" x14ac:dyDescent="0.25">
      <c r="C310" s="41"/>
    </row>
    <row r="311" spans="3:3" x14ac:dyDescent="0.25">
      <c r="C311" s="41"/>
    </row>
    <row r="312" spans="3:3" x14ac:dyDescent="0.25">
      <c r="C312" s="41"/>
    </row>
    <row r="313" spans="3:3" x14ac:dyDescent="0.25">
      <c r="C313" s="41"/>
    </row>
    <row r="314" spans="3:3" x14ac:dyDescent="0.25">
      <c r="C314" s="41"/>
    </row>
    <row r="315" spans="3:3" x14ac:dyDescent="0.25">
      <c r="C315" s="41"/>
    </row>
    <row r="316" spans="3:3" x14ac:dyDescent="0.25">
      <c r="C316" s="41"/>
    </row>
    <row r="317" spans="3:3" x14ac:dyDescent="0.25">
      <c r="C317" s="41"/>
    </row>
    <row r="318" spans="3:3" x14ac:dyDescent="0.25">
      <c r="C318" s="41"/>
    </row>
    <row r="319" spans="3:3" x14ac:dyDescent="0.25">
      <c r="C319" s="41"/>
    </row>
    <row r="320" spans="3:3" x14ac:dyDescent="0.25">
      <c r="C320" s="41"/>
    </row>
    <row r="321" spans="3:3" x14ac:dyDescent="0.25">
      <c r="C321" s="41"/>
    </row>
    <row r="322" spans="3:3" x14ac:dyDescent="0.25">
      <c r="C322" s="41"/>
    </row>
    <row r="323" spans="3:3" x14ac:dyDescent="0.25">
      <c r="C323" s="41"/>
    </row>
    <row r="324" spans="3:3" x14ac:dyDescent="0.25">
      <c r="C324" s="41"/>
    </row>
    <row r="325" spans="3:3" x14ac:dyDescent="0.25">
      <c r="C325" s="41"/>
    </row>
    <row r="326" spans="3:3" x14ac:dyDescent="0.25">
      <c r="C326" s="41"/>
    </row>
    <row r="327" spans="3:3" x14ac:dyDescent="0.25">
      <c r="C327" s="41"/>
    </row>
    <row r="328" spans="3:3" x14ac:dyDescent="0.25">
      <c r="C328" s="41"/>
    </row>
    <row r="329" spans="3:3" x14ac:dyDescent="0.25">
      <c r="C329" s="41"/>
    </row>
    <row r="330" spans="3:3" x14ac:dyDescent="0.25">
      <c r="C330" s="41"/>
    </row>
    <row r="331" spans="3:3" x14ac:dyDescent="0.25">
      <c r="C331" s="41"/>
    </row>
    <row r="332" spans="3:3" x14ac:dyDescent="0.25">
      <c r="C332" s="41"/>
    </row>
    <row r="333" spans="3:3" x14ac:dyDescent="0.25">
      <c r="C333" s="41"/>
    </row>
    <row r="334" spans="3:3" x14ac:dyDescent="0.25">
      <c r="C334" s="41"/>
    </row>
    <row r="335" spans="3:3" x14ac:dyDescent="0.25">
      <c r="C335" s="41"/>
    </row>
    <row r="336" spans="3:3" x14ac:dyDescent="0.25">
      <c r="C336" s="41"/>
    </row>
    <row r="337" spans="3:3" x14ac:dyDescent="0.25">
      <c r="C337" s="41"/>
    </row>
    <row r="338" spans="3:3" x14ac:dyDescent="0.25">
      <c r="C338" s="41"/>
    </row>
    <row r="339" spans="3:3" x14ac:dyDescent="0.25">
      <c r="C339" s="41"/>
    </row>
    <row r="340" spans="3:3" x14ac:dyDescent="0.25">
      <c r="C340" s="41"/>
    </row>
    <row r="341" spans="3:3" x14ac:dyDescent="0.25">
      <c r="C341" s="41"/>
    </row>
    <row r="342" spans="3:3" x14ac:dyDescent="0.25">
      <c r="C342" s="41"/>
    </row>
    <row r="343" spans="3:3" x14ac:dyDescent="0.25">
      <c r="C343" s="41"/>
    </row>
    <row r="344" spans="3:3" x14ac:dyDescent="0.25">
      <c r="C344" s="41"/>
    </row>
    <row r="345" spans="3:3" x14ac:dyDescent="0.25">
      <c r="C345" s="41"/>
    </row>
    <row r="346" spans="3:3" x14ac:dyDescent="0.25">
      <c r="C346" s="41"/>
    </row>
    <row r="347" spans="3:3" x14ac:dyDescent="0.25">
      <c r="C347" s="41"/>
    </row>
    <row r="348" spans="3:3" x14ac:dyDescent="0.25">
      <c r="C348" s="41"/>
    </row>
    <row r="349" spans="3:3" x14ac:dyDescent="0.25">
      <c r="C349" s="41"/>
    </row>
    <row r="350" spans="3:3" x14ac:dyDescent="0.25">
      <c r="C350" s="41"/>
    </row>
    <row r="351" spans="3:3" x14ac:dyDescent="0.25">
      <c r="C351" s="41"/>
    </row>
    <row r="352" spans="3:3" x14ac:dyDescent="0.25">
      <c r="C352" s="41"/>
    </row>
    <row r="353" spans="3:3" x14ac:dyDescent="0.25">
      <c r="C353" s="41"/>
    </row>
    <row r="354" spans="3:3" x14ac:dyDescent="0.25">
      <c r="C354" s="41"/>
    </row>
    <row r="355" spans="3:3" x14ac:dyDescent="0.25">
      <c r="C355" s="41"/>
    </row>
    <row r="356" spans="3:3" x14ac:dyDescent="0.25">
      <c r="C356" s="41"/>
    </row>
    <row r="357" spans="3:3" x14ac:dyDescent="0.25">
      <c r="C357" s="41"/>
    </row>
    <row r="358" spans="3:3" x14ac:dyDescent="0.25">
      <c r="C358" s="41"/>
    </row>
    <row r="359" spans="3:3" x14ac:dyDescent="0.25">
      <c r="C359" s="41"/>
    </row>
    <row r="360" spans="3:3" x14ac:dyDescent="0.25">
      <c r="C360" s="41"/>
    </row>
    <row r="361" spans="3:3" x14ac:dyDescent="0.25">
      <c r="C361" s="41"/>
    </row>
    <row r="362" spans="3:3" x14ac:dyDescent="0.25">
      <c r="C362" s="41"/>
    </row>
    <row r="363" spans="3:3" x14ac:dyDescent="0.25">
      <c r="C363" s="41"/>
    </row>
    <row r="364" spans="3:3" x14ac:dyDescent="0.25">
      <c r="C364" s="41"/>
    </row>
    <row r="365" spans="3:3" x14ac:dyDescent="0.25">
      <c r="C365" s="41"/>
    </row>
    <row r="366" spans="3:3" x14ac:dyDescent="0.25">
      <c r="C366" s="41"/>
    </row>
    <row r="367" spans="3:3" x14ac:dyDescent="0.25">
      <c r="C367" s="41"/>
    </row>
    <row r="368" spans="3:3" x14ac:dyDescent="0.25">
      <c r="C368" s="41"/>
    </row>
    <row r="369" spans="3:3" x14ac:dyDescent="0.25">
      <c r="C369" s="41"/>
    </row>
    <row r="370" spans="3:3" x14ac:dyDescent="0.25">
      <c r="C370" s="41"/>
    </row>
    <row r="371" spans="3:3" x14ac:dyDescent="0.25">
      <c r="C371" s="41"/>
    </row>
    <row r="372" spans="3:3" x14ac:dyDescent="0.25">
      <c r="C372" s="41"/>
    </row>
    <row r="373" spans="3:3" x14ac:dyDescent="0.25">
      <c r="C373" s="41"/>
    </row>
    <row r="374" spans="3:3" x14ac:dyDescent="0.25">
      <c r="C374" s="41"/>
    </row>
    <row r="375" spans="3:3" x14ac:dyDescent="0.25">
      <c r="C375" s="41"/>
    </row>
    <row r="376" spans="3:3" x14ac:dyDescent="0.25">
      <c r="C376" s="41"/>
    </row>
    <row r="377" spans="3:3" x14ac:dyDescent="0.25">
      <c r="C377" s="41"/>
    </row>
    <row r="378" spans="3:3" x14ac:dyDescent="0.25">
      <c r="C378" s="41"/>
    </row>
    <row r="379" spans="3:3" x14ac:dyDescent="0.25">
      <c r="C379" s="41"/>
    </row>
    <row r="380" spans="3:3" x14ac:dyDescent="0.25">
      <c r="C380" s="41"/>
    </row>
    <row r="381" spans="3:3" x14ac:dyDescent="0.25">
      <c r="C381" s="41"/>
    </row>
    <row r="382" spans="3:3" x14ac:dyDescent="0.25">
      <c r="C382" s="41"/>
    </row>
    <row r="383" spans="3:3" x14ac:dyDescent="0.25">
      <c r="C383" s="41"/>
    </row>
    <row r="384" spans="3:3" x14ac:dyDescent="0.25">
      <c r="C384" s="41"/>
    </row>
    <row r="385" spans="3:3" x14ac:dyDescent="0.25">
      <c r="C385" s="41"/>
    </row>
    <row r="386" spans="3:3" x14ac:dyDescent="0.25">
      <c r="C386" s="41"/>
    </row>
    <row r="387" spans="3:3" x14ac:dyDescent="0.25">
      <c r="C387" s="41"/>
    </row>
    <row r="388" spans="3:3" x14ac:dyDescent="0.25">
      <c r="C388" s="41"/>
    </row>
    <row r="389" spans="3:3" x14ac:dyDescent="0.25">
      <c r="C389" s="41"/>
    </row>
    <row r="390" spans="3:3" x14ac:dyDescent="0.25">
      <c r="C390" s="41"/>
    </row>
    <row r="391" spans="3:3" x14ac:dyDescent="0.25">
      <c r="C391" s="41"/>
    </row>
    <row r="392" spans="3:3" x14ac:dyDescent="0.25">
      <c r="C392" s="41"/>
    </row>
    <row r="393" spans="3:3" x14ac:dyDescent="0.25">
      <c r="C393" s="41"/>
    </row>
    <row r="394" spans="3:3" x14ac:dyDescent="0.25">
      <c r="C394" s="41"/>
    </row>
    <row r="395" spans="3:3" x14ac:dyDescent="0.25">
      <c r="C395" s="41"/>
    </row>
    <row r="396" spans="3:3" x14ac:dyDescent="0.25">
      <c r="C396" s="41"/>
    </row>
    <row r="397" spans="3:3" x14ac:dyDescent="0.25">
      <c r="C397" s="41"/>
    </row>
    <row r="398" spans="3:3" x14ac:dyDescent="0.25">
      <c r="C398" s="41"/>
    </row>
    <row r="399" spans="3:3" x14ac:dyDescent="0.25">
      <c r="C399" s="41"/>
    </row>
    <row r="400" spans="3:3" x14ac:dyDescent="0.25">
      <c r="C400" s="41"/>
    </row>
    <row r="401" spans="3:3" x14ac:dyDescent="0.25">
      <c r="C401" s="41"/>
    </row>
    <row r="402" spans="3:3" x14ac:dyDescent="0.25">
      <c r="C402" s="41"/>
    </row>
    <row r="403" spans="3:3" x14ac:dyDescent="0.25">
      <c r="C403" s="41"/>
    </row>
    <row r="404" spans="3:3" x14ac:dyDescent="0.25">
      <c r="C404" s="41"/>
    </row>
    <row r="405" spans="3:3" x14ac:dyDescent="0.25">
      <c r="C405" s="41"/>
    </row>
    <row r="406" spans="3:3" x14ac:dyDescent="0.25">
      <c r="C406" s="41"/>
    </row>
    <row r="407" spans="3:3" x14ac:dyDescent="0.25">
      <c r="C407" s="41"/>
    </row>
    <row r="408" spans="3:3" x14ac:dyDescent="0.25">
      <c r="C408" s="41"/>
    </row>
    <row r="409" spans="3:3" x14ac:dyDescent="0.25">
      <c r="C409" s="41"/>
    </row>
    <row r="410" spans="3:3" x14ac:dyDescent="0.25">
      <c r="C410" s="41"/>
    </row>
    <row r="411" spans="3:3" x14ac:dyDescent="0.25">
      <c r="C411" s="41"/>
    </row>
    <row r="412" spans="3:3" x14ac:dyDescent="0.25">
      <c r="C412" s="41"/>
    </row>
    <row r="413" spans="3:3" x14ac:dyDescent="0.25">
      <c r="C413" s="41"/>
    </row>
    <row r="414" spans="3:3" x14ac:dyDescent="0.25">
      <c r="C414" s="41"/>
    </row>
    <row r="415" spans="3:3" x14ac:dyDescent="0.25">
      <c r="C415" s="41"/>
    </row>
  </sheetData>
  <sheetProtection sheet="1" objects="1" scenarios="1"/>
  <dataValidations count="1">
    <dataValidation type="textLength" operator="equal" allowBlank="1" showInputMessage="1" showErrorMessage="1" sqref="C12 C15 C18 C21 C24 C27 C30 C33 C36 C39 C42 C45 C48 C51 C54 C57 C60 C63 C66 C69 C72 C75 C78 C81 C84 C87 C90 C93 C96 C99 C102 C105 C108 C111 C114 C117 C120 C123 C126 C129 C132 C135 C138 C141 C144 C147 C150 C153 C156 C159 C162 C165 C168 C171 C174 C177 C180 C183 C186 C189 C192 C195 C198 C201 C204 C207 C210 C213 C216 C219 C222 C225 C228 C231 C234 C237 C240 C243 C246 C249 C252 C255 C258 C261 C264 C267 C270 C273 C276 C279 C282 C285 C288 C291 C294 C297 C300 C303 C306 C309 C312 C315 C318 C321 C324 C327 C330 C333 C336 C339 C342 C345 C348 C351 C354 C357 C360 C363 C366 C369 C372 C375 C378 C381 C384 C387 C390 C393 C396 C399 C402 C405 C408 C411 C414" xr:uid="{435AFD4C-BCF1-4D40-A403-FDA0ADE0E795}">
      <formula1>9</formula1>
    </dataValidation>
  </dataValidations>
  <printOptions horizontalCentered="1"/>
  <pageMargins left="0.2" right="0.2" top="0.5" bottom="0.4" header="0.3" footer="0.2"/>
  <pageSetup scale="87" orientation="portrait" r:id="rId1"/>
  <headerFooter>
    <oddHeader>&amp;R&amp;"-,Bold"&amp;12Missouri Single Bank Pooled Collateral&amp;3
&amp;"-,Regular"&amp;12&amp;G&amp;K00+000..&amp;9&amp;K01+000
&amp;"Trebuchet MS,Regular"&amp;8MBA Bankers Service Corporation, Inc.</oddHeader>
    <oddFooter>&amp;R&amp;8Page &amp;P of &amp;N</oddFooter>
  </headerFooter>
  <ignoredErrors>
    <ignoredError sqref="I12:I14 K10 I10" unlockedFormula="1"/>
  </ignoredErrors>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6145" r:id="rId5" name="Label 1">
              <controlPr defaultSize="0" autoFill="0" autoLine="0" autoPict="0">
                <anchor>
                  <from>
                    <xdr:col>1</xdr:col>
                    <xdr:colOff>38100</xdr:colOff>
                    <xdr:row>2</xdr:row>
                    <xdr:rowOff>19050</xdr:rowOff>
                  </from>
                  <to>
                    <xdr:col>1</xdr:col>
                    <xdr:colOff>1676400</xdr:colOff>
                    <xdr:row>3</xdr:row>
                    <xdr:rowOff>19050</xdr:rowOff>
                  </to>
                </anchor>
              </controlPr>
            </control>
          </mc:Choice>
        </mc:AlternateContent>
        <mc:AlternateContent xmlns:mc="http://schemas.openxmlformats.org/markup-compatibility/2006">
          <mc:Choice Requires="x14">
            <control shapeId="6146" r:id="rId6" name="Label 2">
              <controlPr defaultSize="0" autoFill="0" autoLine="0" autoPict="0">
                <anchor>
                  <from>
                    <xdr:col>1</xdr:col>
                    <xdr:colOff>47625</xdr:colOff>
                    <xdr:row>3</xdr:row>
                    <xdr:rowOff>19050</xdr:rowOff>
                  </from>
                  <to>
                    <xdr:col>1</xdr:col>
                    <xdr:colOff>742950</xdr:colOff>
                    <xdr:row>4</xdr:row>
                    <xdr:rowOff>19050</xdr:rowOff>
                  </to>
                </anchor>
              </controlPr>
            </control>
          </mc:Choice>
        </mc:AlternateContent>
        <mc:AlternateContent xmlns:mc="http://schemas.openxmlformats.org/markup-compatibility/2006">
          <mc:Choice Requires="x14">
            <control shapeId="6147" r:id="rId7" name="Label 3">
              <controlPr defaultSize="0" autoFill="0" autoLine="0" autoPict="0">
                <anchor>
                  <from>
                    <xdr:col>1</xdr:col>
                    <xdr:colOff>38100</xdr:colOff>
                    <xdr:row>4</xdr:row>
                    <xdr:rowOff>28575</xdr:rowOff>
                  </from>
                  <to>
                    <xdr:col>1</xdr:col>
                    <xdr:colOff>876300</xdr:colOff>
                    <xdr:row>5</xdr:row>
                    <xdr:rowOff>38100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47BF44-A168-4502-976A-EEACB135EE6C}">
  <dimension ref="A1:H497"/>
  <sheetViews>
    <sheetView zoomScale="112" zoomScaleNormal="112" workbookViewId="0">
      <pane ySplit="6" topLeftCell="A19" activePane="bottomLeft" state="frozen"/>
      <selection pane="bottomLeft" activeCell="A19" sqref="A19"/>
    </sheetView>
  </sheetViews>
  <sheetFormatPr defaultRowHeight="15" x14ac:dyDescent="0.25"/>
  <cols>
    <col min="1" max="1" width="12.7109375" style="27" customWidth="1"/>
    <col min="2" max="2" width="42.7109375" style="27" customWidth="1"/>
    <col min="3" max="3" width="12.7109375" style="96" customWidth="1"/>
    <col min="4" max="5" width="15.7109375" style="113" customWidth="1"/>
    <col min="6" max="6" width="9.7109375" style="27" customWidth="1"/>
    <col min="7" max="7" width="14.7109375" style="27" customWidth="1"/>
    <col min="8" max="16384" width="9.140625" style="27"/>
  </cols>
  <sheetData>
    <row r="1" spans="1:8" s="29" customFormat="1" ht="32.1" customHeight="1" x14ac:dyDescent="0.25">
      <c r="A1" s="6" t="s">
        <v>24</v>
      </c>
      <c r="B1" s="3"/>
      <c r="C1" s="114"/>
      <c r="D1" s="115"/>
      <c r="E1" s="115"/>
      <c r="F1" s="3"/>
      <c r="G1" s="3"/>
      <c r="H1" s="8"/>
    </row>
    <row r="2" spans="1:8" x14ac:dyDescent="0.25">
      <c r="A2"/>
      <c r="B2" s="92" t="str">
        <f>MonthlyReporting!B3</f>
        <v>Type Your Banking Insitution Name Here</v>
      </c>
      <c r="C2" s="93"/>
      <c r="D2" s="94"/>
      <c r="E2" s="94"/>
    </row>
    <row r="3" spans="1:8" x14ac:dyDescent="0.25">
      <c r="A3"/>
      <c r="B3" s="92" t="str">
        <f>CONCATENATE(MonthlyReporting!B4,"  |  ",MonthlyReporting!B5)</f>
        <v>Type Your Banking Insitution Address Here  |  Type City, State, Zip Here</v>
      </c>
      <c r="C3" s="93"/>
      <c r="D3" s="94"/>
      <c r="E3" s="94"/>
    </row>
    <row r="4" spans="1:8" ht="15.75" thickBot="1" x14ac:dyDescent="0.3">
      <c r="A4"/>
      <c r="B4" s="95">
        <f>MonthlyReporting!B1</f>
        <v>46053</v>
      </c>
      <c r="C4" s="93"/>
      <c r="D4" s="94"/>
      <c r="E4" s="94"/>
    </row>
    <row r="5" spans="1:8" ht="35.1" customHeight="1" thickBot="1" x14ac:dyDescent="0.3">
      <c r="A5"/>
      <c r="B5"/>
      <c r="C5" s="123"/>
      <c r="D5" s="124" t="s">
        <v>25</v>
      </c>
      <c r="E5" s="53">
        <f>SUM(E7:E308)</f>
        <v>0</v>
      </c>
      <c r="F5"/>
      <c r="G5" s="125" t="s">
        <v>28</v>
      </c>
      <c r="H5" s="126"/>
    </row>
    <row r="6" spans="1:8" s="29" customFormat="1" ht="47.25" customHeight="1" thickBot="1" x14ac:dyDescent="0.3">
      <c r="A6" s="116" t="s">
        <v>10</v>
      </c>
      <c r="B6" s="117" t="s">
        <v>2</v>
      </c>
      <c r="C6" s="118" t="s">
        <v>3</v>
      </c>
      <c r="D6" s="119" t="s">
        <v>5</v>
      </c>
      <c r="E6" s="119" t="s">
        <v>4</v>
      </c>
      <c r="F6" s="120" t="s">
        <v>13</v>
      </c>
      <c r="G6" s="121" t="s">
        <v>26</v>
      </c>
      <c r="H6" s="122" t="s">
        <v>27</v>
      </c>
    </row>
    <row r="7" spans="1:8" s="103" customFormat="1" x14ac:dyDescent="0.25">
      <c r="A7" s="97"/>
      <c r="B7" s="97"/>
      <c r="C7" s="98"/>
      <c r="D7" s="99"/>
      <c r="E7" s="99"/>
      <c r="F7" s="100"/>
      <c r="G7" s="101"/>
      <c r="H7" s="102"/>
    </row>
    <row r="8" spans="1:8" s="103" customFormat="1" x14ac:dyDescent="0.25">
      <c r="A8" s="104"/>
      <c r="B8" s="104"/>
      <c r="C8" s="105"/>
      <c r="D8" s="106"/>
      <c r="E8" s="106"/>
      <c r="F8" s="107"/>
      <c r="G8" s="108"/>
      <c r="H8" s="109"/>
    </row>
    <row r="9" spans="1:8" s="103" customFormat="1" x14ac:dyDescent="0.25">
      <c r="A9" s="104"/>
      <c r="B9" s="104"/>
      <c r="C9" s="105"/>
      <c r="D9" s="106"/>
      <c r="E9" s="106"/>
      <c r="F9" s="107"/>
      <c r="G9" s="108"/>
      <c r="H9" s="109"/>
    </row>
    <row r="10" spans="1:8" s="103" customFormat="1" x14ac:dyDescent="0.25">
      <c r="A10" s="104"/>
      <c r="B10" s="104"/>
      <c r="C10" s="105"/>
      <c r="D10" s="110"/>
      <c r="E10" s="110"/>
      <c r="F10" s="107"/>
      <c r="G10" s="108"/>
      <c r="H10" s="109"/>
    </row>
    <row r="11" spans="1:8" s="103" customFormat="1" x14ac:dyDescent="0.25">
      <c r="A11" s="104"/>
      <c r="B11" s="104"/>
      <c r="C11" s="105"/>
      <c r="D11" s="110"/>
      <c r="E11" s="110"/>
      <c r="F11" s="107"/>
      <c r="G11" s="108"/>
      <c r="H11" s="109"/>
    </row>
    <row r="12" spans="1:8" s="103" customFormat="1" x14ac:dyDescent="0.25">
      <c r="A12" s="104"/>
      <c r="B12" s="104"/>
      <c r="C12" s="105"/>
      <c r="D12" s="110"/>
      <c r="E12" s="110"/>
      <c r="F12" s="107"/>
      <c r="G12" s="108"/>
      <c r="H12" s="109"/>
    </row>
    <row r="13" spans="1:8" s="103" customFormat="1" x14ac:dyDescent="0.25">
      <c r="A13" s="104"/>
      <c r="B13" s="104"/>
      <c r="C13" s="105"/>
      <c r="D13" s="110"/>
      <c r="E13" s="110"/>
      <c r="F13" s="107"/>
      <c r="G13" s="108"/>
      <c r="H13" s="109"/>
    </row>
    <row r="14" spans="1:8" s="103" customFormat="1" x14ac:dyDescent="0.25">
      <c r="A14" s="104"/>
      <c r="B14" s="104"/>
      <c r="C14" s="105"/>
      <c r="D14" s="110"/>
      <c r="E14" s="110"/>
      <c r="F14" s="107"/>
      <c r="G14" s="108"/>
      <c r="H14" s="109"/>
    </row>
    <row r="15" spans="1:8" s="103" customFormat="1" x14ac:dyDescent="0.25">
      <c r="A15" s="104"/>
      <c r="B15" s="104"/>
      <c r="C15" s="105"/>
      <c r="D15" s="110"/>
      <c r="E15" s="110"/>
      <c r="F15" s="107"/>
      <c r="G15" s="108"/>
      <c r="H15" s="109"/>
    </row>
    <row r="16" spans="1:8" s="103" customFormat="1" x14ac:dyDescent="0.25">
      <c r="A16" s="104"/>
      <c r="B16" s="104"/>
      <c r="C16" s="105"/>
      <c r="D16" s="110"/>
      <c r="E16" s="110"/>
      <c r="F16" s="107"/>
      <c r="G16" s="108"/>
      <c r="H16" s="109"/>
    </row>
    <row r="17" spans="1:8" s="103" customFormat="1" x14ac:dyDescent="0.25">
      <c r="A17" s="104"/>
      <c r="B17" s="104"/>
      <c r="C17" s="105"/>
      <c r="D17" s="110"/>
      <c r="E17" s="110"/>
      <c r="F17" s="107"/>
      <c r="G17" s="108"/>
      <c r="H17" s="109"/>
    </row>
    <row r="18" spans="1:8" s="103" customFormat="1" x14ac:dyDescent="0.25">
      <c r="A18" s="104"/>
      <c r="B18" s="104"/>
      <c r="C18" s="105"/>
      <c r="D18" s="110"/>
      <c r="E18" s="110"/>
      <c r="F18" s="107"/>
      <c r="G18" s="108"/>
      <c r="H18" s="109"/>
    </row>
    <row r="19" spans="1:8" s="103" customFormat="1" x14ac:dyDescent="0.25">
      <c r="A19" s="104"/>
      <c r="B19" s="104"/>
      <c r="C19" s="105"/>
      <c r="D19" s="110"/>
      <c r="E19" s="110"/>
      <c r="F19" s="111"/>
      <c r="G19" s="108"/>
      <c r="H19" s="109"/>
    </row>
    <row r="20" spans="1:8" s="103" customFormat="1" x14ac:dyDescent="0.25">
      <c r="A20" s="104"/>
      <c r="B20" s="104"/>
      <c r="C20" s="105"/>
      <c r="D20" s="110"/>
      <c r="E20" s="110"/>
      <c r="F20" s="111"/>
      <c r="G20" s="108"/>
      <c r="H20" s="109"/>
    </row>
    <row r="21" spans="1:8" s="103" customFormat="1" x14ac:dyDescent="0.25">
      <c r="A21" s="104"/>
      <c r="B21" s="104"/>
      <c r="C21" s="105"/>
      <c r="D21" s="110"/>
      <c r="E21" s="110"/>
      <c r="F21" s="111"/>
      <c r="G21" s="108"/>
      <c r="H21" s="109"/>
    </row>
    <row r="22" spans="1:8" s="103" customFormat="1" x14ac:dyDescent="0.25">
      <c r="A22" s="104"/>
      <c r="B22" s="104"/>
      <c r="C22" s="105"/>
      <c r="D22" s="110"/>
      <c r="E22" s="110"/>
      <c r="F22" s="111"/>
      <c r="G22" s="108"/>
      <c r="H22" s="109"/>
    </row>
    <row r="23" spans="1:8" s="103" customFormat="1" x14ac:dyDescent="0.25">
      <c r="A23" s="104"/>
      <c r="B23" s="104"/>
      <c r="C23" s="105"/>
      <c r="D23" s="110"/>
      <c r="E23" s="110"/>
      <c r="F23" s="111"/>
      <c r="G23" s="108"/>
      <c r="H23" s="109"/>
    </row>
    <row r="24" spans="1:8" s="103" customFormat="1" x14ac:dyDescent="0.25">
      <c r="A24" s="104"/>
      <c r="B24" s="104"/>
      <c r="C24" s="105"/>
      <c r="D24" s="110"/>
      <c r="E24" s="110"/>
      <c r="F24" s="111"/>
      <c r="G24" s="108"/>
      <c r="H24" s="109"/>
    </row>
    <row r="25" spans="1:8" s="103" customFormat="1" x14ac:dyDescent="0.25">
      <c r="A25" s="104"/>
      <c r="B25" s="104"/>
      <c r="C25" s="105"/>
      <c r="D25" s="110"/>
      <c r="E25" s="110"/>
      <c r="F25" s="111"/>
      <c r="G25" s="108"/>
      <c r="H25" s="109"/>
    </row>
    <row r="26" spans="1:8" s="103" customFormat="1" x14ac:dyDescent="0.25">
      <c r="A26" s="104"/>
      <c r="B26" s="104"/>
      <c r="C26" s="105"/>
      <c r="D26" s="110"/>
      <c r="E26" s="110"/>
      <c r="F26" s="111"/>
      <c r="G26" s="108"/>
      <c r="H26" s="109"/>
    </row>
    <row r="27" spans="1:8" s="103" customFormat="1" x14ac:dyDescent="0.25">
      <c r="A27" s="104"/>
      <c r="B27" s="104"/>
      <c r="C27" s="105"/>
      <c r="D27" s="110"/>
      <c r="E27" s="110"/>
      <c r="F27" s="111"/>
      <c r="G27" s="108"/>
      <c r="H27" s="109"/>
    </row>
    <row r="28" spans="1:8" s="103" customFormat="1" x14ac:dyDescent="0.25">
      <c r="A28" s="104"/>
      <c r="B28" s="104"/>
      <c r="C28" s="105"/>
      <c r="D28" s="110"/>
      <c r="E28" s="110"/>
      <c r="F28" s="111"/>
      <c r="G28" s="108"/>
      <c r="H28" s="109"/>
    </row>
    <row r="29" spans="1:8" s="103" customFormat="1" x14ac:dyDescent="0.25">
      <c r="A29" s="104"/>
      <c r="B29" s="104"/>
      <c r="C29" s="105"/>
      <c r="D29" s="110"/>
      <c r="E29" s="110"/>
      <c r="F29" s="111"/>
      <c r="G29" s="108"/>
      <c r="H29" s="109"/>
    </row>
    <row r="30" spans="1:8" s="103" customFormat="1" x14ac:dyDescent="0.25">
      <c r="A30" s="104"/>
      <c r="B30" s="104"/>
      <c r="C30" s="105"/>
      <c r="D30" s="110"/>
      <c r="E30" s="110"/>
      <c r="F30" s="111"/>
      <c r="G30" s="108"/>
      <c r="H30" s="109"/>
    </row>
    <row r="31" spans="1:8" s="103" customFormat="1" x14ac:dyDescent="0.25">
      <c r="A31" s="104"/>
      <c r="B31" s="104"/>
      <c r="C31" s="105"/>
      <c r="D31" s="110"/>
      <c r="E31" s="110"/>
      <c r="F31" s="111"/>
      <c r="G31" s="108"/>
      <c r="H31" s="109"/>
    </row>
    <row r="32" spans="1:8" s="103" customFormat="1" x14ac:dyDescent="0.25">
      <c r="A32" s="104"/>
      <c r="B32" s="104"/>
      <c r="C32" s="105"/>
      <c r="D32" s="110"/>
      <c r="E32" s="110"/>
      <c r="F32" s="111"/>
      <c r="G32" s="108"/>
      <c r="H32" s="109"/>
    </row>
    <row r="33" spans="1:8" s="103" customFormat="1" x14ac:dyDescent="0.25">
      <c r="A33" s="104"/>
      <c r="B33" s="104"/>
      <c r="C33" s="105"/>
      <c r="D33" s="110"/>
      <c r="E33" s="110"/>
      <c r="F33" s="111"/>
      <c r="G33" s="108"/>
      <c r="H33" s="109"/>
    </row>
    <row r="34" spans="1:8" s="103" customFormat="1" x14ac:dyDescent="0.25">
      <c r="A34" s="104"/>
      <c r="B34" s="104"/>
      <c r="C34" s="105"/>
      <c r="D34" s="110"/>
      <c r="E34" s="110"/>
      <c r="F34" s="111"/>
      <c r="G34" s="108"/>
      <c r="H34" s="109"/>
    </row>
    <row r="35" spans="1:8" s="103" customFormat="1" x14ac:dyDescent="0.25">
      <c r="A35" s="104"/>
      <c r="B35" s="104"/>
      <c r="C35" s="105"/>
      <c r="D35" s="110"/>
      <c r="E35" s="110"/>
      <c r="F35" s="111"/>
      <c r="G35" s="108"/>
      <c r="H35" s="109"/>
    </row>
    <row r="36" spans="1:8" s="103" customFormat="1" x14ac:dyDescent="0.25">
      <c r="A36" s="104"/>
      <c r="B36" s="104"/>
      <c r="C36" s="105"/>
      <c r="D36" s="110"/>
      <c r="E36" s="110"/>
      <c r="F36" s="111"/>
      <c r="G36" s="108"/>
      <c r="H36" s="109"/>
    </row>
    <row r="37" spans="1:8" s="103" customFormat="1" x14ac:dyDescent="0.25">
      <c r="A37" s="104"/>
      <c r="B37" s="104"/>
      <c r="C37" s="105"/>
      <c r="D37" s="110"/>
      <c r="E37" s="110"/>
      <c r="F37" s="111"/>
      <c r="G37" s="108"/>
      <c r="H37" s="109"/>
    </row>
    <row r="38" spans="1:8" s="103" customFormat="1" x14ac:dyDescent="0.25">
      <c r="A38" s="104"/>
      <c r="B38" s="104"/>
      <c r="C38" s="105"/>
      <c r="D38" s="110"/>
      <c r="E38" s="110"/>
      <c r="F38" s="111"/>
      <c r="G38" s="108"/>
      <c r="H38" s="109"/>
    </row>
    <row r="39" spans="1:8" s="103" customFormat="1" x14ac:dyDescent="0.25">
      <c r="A39" s="104"/>
      <c r="B39" s="104"/>
      <c r="C39" s="105"/>
      <c r="D39" s="110"/>
      <c r="E39" s="110"/>
      <c r="F39" s="111"/>
      <c r="G39" s="108"/>
      <c r="H39" s="109"/>
    </row>
    <row r="40" spans="1:8" s="103" customFormat="1" x14ac:dyDescent="0.25">
      <c r="A40" s="104"/>
      <c r="B40" s="104"/>
      <c r="C40" s="105"/>
      <c r="D40" s="110"/>
      <c r="E40" s="110"/>
      <c r="F40" s="111"/>
      <c r="G40" s="108"/>
      <c r="H40" s="109"/>
    </row>
    <row r="41" spans="1:8" s="103" customFormat="1" x14ac:dyDescent="0.25">
      <c r="A41" s="104"/>
      <c r="B41" s="104"/>
      <c r="C41" s="105"/>
      <c r="D41" s="110"/>
      <c r="E41" s="110"/>
      <c r="F41" s="111"/>
      <c r="G41" s="108"/>
      <c r="H41" s="109"/>
    </row>
    <row r="42" spans="1:8" s="103" customFormat="1" x14ac:dyDescent="0.25">
      <c r="A42" s="104"/>
      <c r="B42" s="104"/>
      <c r="C42" s="105"/>
      <c r="D42" s="110"/>
      <c r="E42" s="110"/>
      <c r="F42" s="111"/>
      <c r="G42" s="108"/>
      <c r="H42" s="109"/>
    </row>
    <row r="43" spans="1:8" s="103" customFormat="1" x14ac:dyDescent="0.25">
      <c r="A43" s="104"/>
      <c r="B43" s="104"/>
      <c r="C43" s="105"/>
      <c r="D43" s="110"/>
      <c r="E43" s="110"/>
      <c r="F43" s="111"/>
      <c r="G43" s="108"/>
      <c r="H43" s="109"/>
    </row>
    <row r="44" spans="1:8" s="103" customFormat="1" x14ac:dyDescent="0.25">
      <c r="A44" s="104"/>
      <c r="B44" s="104"/>
      <c r="C44" s="105"/>
      <c r="D44" s="110"/>
      <c r="E44" s="110"/>
      <c r="F44" s="111"/>
      <c r="G44" s="108"/>
      <c r="H44" s="109"/>
    </row>
    <row r="45" spans="1:8" s="103" customFormat="1" x14ac:dyDescent="0.25">
      <c r="A45" s="104"/>
      <c r="B45" s="104"/>
      <c r="C45" s="105"/>
      <c r="D45" s="110"/>
      <c r="E45" s="110"/>
      <c r="F45" s="111"/>
      <c r="G45" s="108"/>
      <c r="H45" s="109"/>
    </row>
    <row r="46" spans="1:8" s="103" customFormat="1" x14ac:dyDescent="0.25">
      <c r="A46" s="104"/>
      <c r="B46" s="104"/>
      <c r="C46" s="105"/>
      <c r="D46" s="110"/>
      <c r="E46" s="110"/>
      <c r="F46" s="111"/>
      <c r="G46" s="108"/>
      <c r="H46" s="109"/>
    </row>
    <row r="47" spans="1:8" s="103" customFormat="1" x14ac:dyDescent="0.25">
      <c r="A47" s="104"/>
      <c r="B47" s="104"/>
      <c r="C47" s="105"/>
      <c r="D47" s="110"/>
      <c r="E47" s="110"/>
      <c r="F47" s="111"/>
      <c r="G47" s="108"/>
      <c r="H47" s="109"/>
    </row>
    <row r="48" spans="1:8" s="103" customFormat="1" x14ac:dyDescent="0.25">
      <c r="A48" s="104"/>
      <c r="B48" s="104"/>
      <c r="C48" s="105"/>
      <c r="D48" s="110"/>
      <c r="E48" s="110"/>
      <c r="F48" s="111"/>
      <c r="G48" s="108"/>
      <c r="H48" s="109"/>
    </row>
    <row r="49" spans="1:8" s="103" customFormat="1" x14ac:dyDescent="0.25">
      <c r="A49" s="104"/>
      <c r="B49" s="104"/>
      <c r="C49" s="105"/>
      <c r="D49" s="110"/>
      <c r="E49" s="110"/>
      <c r="F49" s="111"/>
      <c r="G49" s="108"/>
      <c r="H49" s="109"/>
    </row>
    <row r="50" spans="1:8" s="103" customFormat="1" x14ac:dyDescent="0.25">
      <c r="A50" s="104"/>
      <c r="B50" s="104"/>
      <c r="C50" s="105"/>
      <c r="D50" s="110"/>
      <c r="E50" s="110"/>
      <c r="F50" s="111"/>
      <c r="G50" s="108"/>
      <c r="H50" s="109"/>
    </row>
    <row r="51" spans="1:8" s="103" customFormat="1" x14ac:dyDescent="0.25">
      <c r="A51" s="104"/>
      <c r="B51" s="104"/>
      <c r="C51" s="105"/>
      <c r="D51" s="110"/>
      <c r="E51" s="110"/>
      <c r="F51" s="111"/>
      <c r="G51" s="108"/>
      <c r="H51" s="109"/>
    </row>
    <row r="52" spans="1:8" s="103" customFormat="1" x14ac:dyDescent="0.25">
      <c r="A52" s="104"/>
      <c r="B52" s="104"/>
      <c r="C52" s="105"/>
      <c r="D52" s="110"/>
      <c r="E52" s="110"/>
      <c r="F52" s="111"/>
      <c r="G52" s="108"/>
      <c r="H52" s="109"/>
    </row>
    <row r="53" spans="1:8" s="103" customFormat="1" x14ac:dyDescent="0.25">
      <c r="A53" s="104"/>
      <c r="B53" s="104"/>
      <c r="C53" s="105"/>
      <c r="D53" s="110"/>
      <c r="E53" s="110"/>
      <c r="F53" s="111"/>
      <c r="G53" s="108"/>
      <c r="H53" s="109"/>
    </row>
    <row r="54" spans="1:8" s="103" customFormat="1" x14ac:dyDescent="0.25">
      <c r="A54" s="104"/>
      <c r="B54" s="104"/>
      <c r="C54" s="105"/>
      <c r="D54" s="110"/>
      <c r="E54" s="110"/>
      <c r="F54" s="111"/>
      <c r="G54" s="108"/>
      <c r="H54" s="109"/>
    </row>
    <row r="55" spans="1:8" s="103" customFormat="1" x14ac:dyDescent="0.25">
      <c r="A55" s="104"/>
      <c r="B55" s="104"/>
      <c r="C55" s="105"/>
      <c r="D55" s="110"/>
      <c r="E55" s="110"/>
      <c r="F55" s="111"/>
      <c r="G55" s="108"/>
      <c r="H55" s="109"/>
    </row>
    <row r="56" spans="1:8" s="103" customFormat="1" x14ac:dyDescent="0.25">
      <c r="A56" s="104"/>
      <c r="B56" s="104"/>
      <c r="C56" s="105"/>
      <c r="D56" s="110"/>
      <c r="E56" s="110"/>
      <c r="F56" s="111"/>
      <c r="G56" s="108"/>
      <c r="H56" s="109"/>
    </row>
    <row r="57" spans="1:8" s="103" customFormat="1" x14ac:dyDescent="0.25">
      <c r="A57" s="104"/>
      <c r="B57" s="104"/>
      <c r="C57" s="105"/>
      <c r="D57" s="110"/>
      <c r="E57" s="110"/>
      <c r="F57" s="111"/>
      <c r="G57" s="108"/>
      <c r="H57" s="109"/>
    </row>
    <row r="58" spans="1:8" s="103" customFormat="1" x14ac:dyDescent="0.25">
      <c r="A58" s="104"/>
      <c r="B58" s="104"/>
      <c r="C58" s="105"/>
      <c r="D58" s="110"/>
      <c r="E58" s="110"/>
      <c r="F58" s="111"/>
      <c r="G58" s="108"/>
      <c r="H58" s="109"/>
    </row>
    <row r="59" spans="1:8" s="103" customFormat="1" x14ac:dyDescent="0.25">
      <c r="A59" s="104"/>
      <c r="B59" s="104"/>
      <c r="C59" s="105"/>
      <c r="D59" s="110"/>
      <c r="E59" s="110"/>
      <c r="F59" s="111"/>
      <c r="G59" s="108"/>
      <c r="H59" s="109"/>
    </row>
    <row r="60" spans="1:8" s="103" customFormat="1" x14ac:dyDescent="0.25">
      <c r="A60" s="104"/>
      <c r="B60" s="104"/>
      <c r="C60" s="105"/>
      <c r="D60" s="110"/>
      <c r="E60" s="110"/>
      <c r="F60" s="111"/>
      <c r="G60" s="108"/>
      <c r="H60" s="109"/>
    </row>
    <row r="61" spans="1:8" s="103" customFormat="1" x14ac:dyDescent="0.25">
      <c r="A61" s="104"/>
      <c r="B61" s="104"/>
      <c r="C61" s="105"/>
      <c r="D61" s="110"/>
      <c r="E61" s="110"/>
      <c r="F61" s="111"/>
      <c r="G61" s="108"/>
      <c r="H61" s="109"/>
    </row>
    <row r="62" spans="1:8" s="103" customFormat="1" x14ac:dyDescent="0.25">
      <c r="A62" s="104"/>
      <c r="B62" s="104"/>
      <c r="C62" s="105"/>
      <c r="D62" s="110"/>
      <c r="E62" s="110"/>
      <c r="F62" s="111"/>
      <c r="G62" s="108"/>
      <c r="H62" s="109"/>
    </row>
    <row r="63" spans="1:8" s="103" customFormat="1" x14ac:dyDescent="0.25">
      <c r="A63" s="104"/>
      <c r="B63" s="104"/>
      <c r="C63" s="105"/>
      <c r="D63" s="110"/>
      <c r="E63" s="110"/>
      <c r="F63" s="111"/>
      <c r="G63" s="108"/>
      <c r="H63" s="109"/>
    </row>
    <row r="64" spans="1:8" s="103" customFormat="1" x14ac:dyDescent="0.25">
      <c r="A64" s="104"/>
      <c r="B64" s="104"/>
      <c r="C64" s="105"/>
      <c r="D64" s="110"/>
      <c r="E64" s="110"/>
      <c r="F64" s="111"/>
      <c r="G64" s="108"/>
      <c r="H64" s="109"/>
    </row>
    <row r="65" spans="1:8" s="103" customFormat="1" x14ac:dyDescent="0.25">
      <c r="A65" s="104"/>
      <c r="B65" s="104"/>
      <c r="C65" s="105"/>
      <c r="D65" s="110"/>
      <c r="E65" s="110"/>
      <c r="F65" s="111"/>
      <c r="G65" s="108"/>
      <c r="H65" s="109"/>
    </row>
    <row r="66" spans="1:8" s="103" customFormat="1" x14ac:dyDescent="0.25">
      <c r="A66" s="104"/>
      <c r="B66" s="104"/>
      <c r="C66" s="105"/>
      <c r="D66" s="110"/>
      <c r="E66" s="110"/>
      <c r="F66" s="111"/>
      <c r="G66" s="108"/>
      <c r="H66" s="109"/>
    </row>
    <row r="67" spans="1:8" s="103" customFormat="1" x14ac:dyDescent="0.25">
      <c r="A67" s="104"/>
      <c r="B67" s="104"/>
      <c r="C67" s="105"/>
      <c r="D67" s="110"/>
      <c r="E67" s="110"/>
      <c r="F67" s="111"/>
      <c r="G67" s="108"/>
      <c r="H67" s="109"/>
    </row>
    <row r="68" spans="1:8" s="103" customFormat="1" x14ac:dyDescent="0.25">
      <c r="A68" s="104"/>
      <c r="B68" s="104"/>
      <c r="C68" s="105"/>
      <c r="D68" s="110"/>
      <c r="E68" s="110"/>
      <c r="F68" s="111"/>
      <c r="G68" s="108"/>
      <c r="H68" s="109"/>
    </row>
    <row r="69" spans="1:8" s="103" customFormat="1" x14ac:dyDescent="0.25">
      <c r="A69" s="104"/>
      <c r="B69" s="104"/>
      <c r="C69" s="105"/>
      <c r="D69" s="110"/>
      <c r="E69" s="110"/>
      <c r="F69" s="111"/>
      <c r="G69" s="108"/>
      <c r="H69" s="109"/>
    </row>
    <row r="70" spans="1:8" s="103" customFormat="1" x14ac:dyDescent="0.25">
      <c r="A70" s="104"/>
      <c r="B70" s="104"/>
      <c r="C70" s="105"/>
      <c r="D70" s="110"/>
      <c r="E70" s="110"/>
      <c r="F70" s="111"/>
      <c r="G70" s="108"/>
      <c r="H70" s="109"/>
    </row>
    <row r="71" spans="1:8" s="103" customFormat="1" x14ac:dyDescent="0.25">
      <c r="A71" s="104"/>
      <c r="B71" s="104"/>
      <c r="C71" s="105"/>
      <c r="D71" s="110"/>
      <c r="E71" s="110"/>
      <c r="F71" s="111"/>
      <c r="G71" s="108"/>
      <c r="H71" s="109"/>
    </row>
    <row r="72" spans="1:8" s="103" customFormat="1" x14ac:dyDescent="0.25">
      <c r="A72" s="104"/>
      <c r="B72" s="104"/>
      <c r="C72" s="105"/>
      <c r="D72" s="110"/>
      <c r="E72" s="110"/>
      <c r="F72" s="111"/>
      <c r="G72" s="108"/>
      <c r="H72" s="109"/>
    </row>
    <row r="73" spans="1:8" s="103" customFormat="1" x14ac:dyDescent="0.25">
      <c r="A73" s="104"/>
      <c r="B73" s="104"/>
      <c r="C73" s="105"/>
      <c r="D73" s="110"/>
      <c r="E73" s="110"/>
      <c r="F73" s="111"/>
      <c r="G73" s="108"/>
      <c r="H73" s="109"/>
    </row>
    <row r="74" spans="1:8" s="103" customFormat="1" x14ac:dyDescent="0.25">
      <c r="A74" s="104"/>
      <c r="B74" s="104"/>
      <c r="C74" s="105"/>
      <c r="D74" s="110"/>
      <c r="E74" s="110"/>
      <c r="F74" s="111"/>
      <c r="G74" s="108"/>
      <c r="H74" s="109"/>
    </row>
    <row r="75" spans="1:8" s="103" customFormat="1" x14ac:dyDescent="0.25">
      <c r="A75" s="104"/>
      <c r="B75" s="104"/>
      <c r="C75" s="105"/>
      <c r="D75" s="110"/>
      <c r="E75" s="110"/>
      <c r="F75" s="111"/>
      <c r="G75" s="108"/>
      <c r="H75" s="109"/>
    </row>
    <row r="76" spans="1:8" s="103" customFormat="1" x14ac:dyDescent="0.25">
      <c r="A76" s="104"/>
      <c r="B76" s="104"/>
      <c r="C76" s="105"/>
      <c r="D76" s="110"/>
      <c r="E76" s="110"/>
      <c r="F76" s="111"/>
      <c r="G76" s="108"/>
      <c r="H76" s="109"/>
    </row>
    <row r="77" spans="1:8" s="103" customFormat="1" x14ac:dyDescent="0.25">
      <c r="A77" s="104"/>
      <c r="B77" s="104"/>
      <c r="C77" s="105"/>
      <c r="D77" s="110"/>
      <c r="E77" s="110"/>
      <c r="F77" s="111"/>
      <c r="G77" s="108"/>
      <c r="H77" s="109"/>
    </row>
    <row r="78" spans="1:8" s="103" customFormat="1" x14ac:dyDescent="0.25">
      <c r="A78" s="104"/>
      <c r="B78" s="104"/>
      <c r="C78" s="105"/>
      <c r="D78" s="110"/>
      <c r="E78" s="110"/>
      <c r="F78" s="111"/>
      <c r="G78" s="108"/>
      <c r="H78" s="109"/>
    </row>
    <row r="79" spans="1:8" s="103" customFormat="1" x14ac:dyDescent="0.25">
      <c r="A79" s="104"/>
      <c r="B79" s="104"/>
      <c r="C79" s="105"/>
      <c r="D79" s="110"/>
      <c r="E79" s="110"/>
      <c r="F79" s="111"/>
      <c r="G79" s="108"/>
      <c r="H79" s="109"/>
    </row>
    <row r="80" spans="1:8" s="103" customFormat="1" x14ac:dyDescent="0.25">
      <c r="A80" s="104"/>
      <c r="B80" s="104"/>
      <c r="C80" s="105"/>
      <c r="D80" s="110"/>
      <c r="E80" s="110"/>
      <c r="F80" s="111"/>
      <c r="G80" s="108"/>
      <c r="H80" s="109"/>
    </row>
    <row r="81" spans="1:8" s="103" customFormat="1" x14ac:dyDescent="0.25">
      <c r="A81" s="104"/>
      <c r="B81" s="104"/>
      <c r="C81" s="105"/>
      <c r="D81" s="110"/>
      <c r="E81" s="110"/>
      <c r="F81" s="111"/>
      <c r="G81" s="108"/>
      <c r="H81" s="109"/>
    </row>
    <row r="82" spans="1:8" s="103" customFormat="1" x14ac:dyDescent="0.25">
      <c r="A82" s="104"/>
      <c r="B82" s="104"/>
      <c r="C82" s="105"/>
      <c r="D82" s="110"/>
      <c r="E82" s="110"/>
      <c r="F82" s="111"/>
      <c r="G82" s="108"/>
      <c r="H82" s="109"/>
    </row>
    <row r="83" spans="1:8" s="103" customFormat="1" x14ac:dyDescent="0.25">
      <c r="A83" s="104"/>
      <c r="B83" s="104"/>
      <c r="C83" s="105"/>
      <c r="D83" s="110"/>
      <c r="E83" s="110"/>
      <c r="F83" s="111"/>
      <c r="G83" s="108"/>
      <c r="H83" s="109"/>
    </row>
    <row r="84" spans="1:8" s="103" customFormat="1" x14ac:dyDescent="0.25">
      <c r="A84" s="104"/>
      <c r="B84" s="104"/>
      <c r="C84" s="105"/>
      <c r="D84" s="110"/>
      <c r="E84" s="110"/>
      <c r="F84" s="111"/>
      <c r="G84" s="108"/>
      <c r="H84" s="109"/>
    </row>
    <row r="85" spans="1:8" s="103" customFormat="1" x14ac:dyDescent="0.25">
      <c r="A85" s="104"/>
      <c r="B85" s="104"/>
      <c r="C85" s="105"/>
      <c r="D85" s="110"/>
      <c r="E85" s="110"/>
      <c r="F85" s="111"/>
      <c r="G85" s="108"/>
      <c r="H85" s="109"/>
    </row>
    <row r="86" spans="1:8" s="103" customFormat="1" x14ac:dyDescent="0.25">
      <c r="A86" s="104"/>
      <c r="B86" s="104"/>
      <c r="C86" s="105"/>
      <c r="D86" s="110"/>
      <c r="E86" s="110"/>
      <c r="F86" s="111"/>
      <c r="G86" s="108"/>
      <c r="H86" s="109"/>
    </row>
    <row r="87" spans="1:8" s="103" customFormat="1" x14ac:dyDescent="0.25">
      <c r="A87" s="104"/>
      <c r="B87" s="104"/>
      <c r="C87" s="105"/>
      <c r="D87" s="110"/>
      <c r="E87" s="110"/>
      <c r="F87" s="111"/>
      <c r="G87" s="108"/>
      <c r="H87" s="109"/>
    </row>
    <row r="88" spans="1:8" s="103" customFormat="1" x14ac:dyDescent="0.25">
      <c r="A88" s="104"/>
      <c r="B88" s="104"/>
      <c r="C88" s="105"/>
      <c r="D88" s="110"/>
      <c r="E88" s="110"/>
      <c r="F88" s="111"/>
      <c r="G88" s="108"/>
      <c r="H88" s="109"/>
    </row>
    <row r="89" spans="1:8" s="103" customFormat="1" x14ac:dyDescent="0.25">
      <c r="A89" s="104"/>
      <c r="B89" s="104"/>
      <c r="C89" s="105"/>
      <c r="D89" s="110"/>
      <c r="E89" s="110"/>
      <c r="F89" s="111"/>
      <c r="G89" s="108"/>
      <c r="H89" s="109"/>
    </row>
    <row r="90" spans="1:8" s="103" customFormat="1" x14ac:dyDescent="0.25">
      <c r="A90" s="104"/>
      <c r="B90" s="104"/>
      <c r="C90" s="105"/>
      <c r="D90" s="110"/>
      <c r="E90" s="110"/>
      <c r="F90" s="111"/>
      <c r="G90" s="108"/>
      <c r="H90" s="109"/>
    </row>
    <row r="91" spans="1:8" s="103" customFormat="1" x14ac:dyDescent="0.25">
      <c r="A91" s="104"/>
      <c r="B91" s="104"/>
      <c r="C91" s="105"/>
      <c r="D91" s="110"/>
      <c r="E91" s="110"/>
      <c r="F91" s="111"/>
      <c r="G91" s="108"/>
      <c r="H91" s="109"/>
    </row>
    <row r="92" spans="1:8" s="103" customFormat="1" x14ac:dyDescent="0.25">
      <c r="A92" s="104"/>
      <c r="B92" s="104"/>
      <c r="C92" s="105"/>
      <c r="D92" s="110"/>
      <c r="E92" s="110"/>
      <c r="F92" s="111"/>
      <c r="G92" s="108"/>
      <c r="H92" s="109"/>
    </row>
    <row r="93" spans="1:8" s="103" customFormat="1" x14ac:dyDescent="0.25">
      <c r="A93" s="104"/>
      <c r="B93" s="104"/>
      <c r="C93" s="105"/>
      <c r="D93" s="110"/>
      <c r="E93" s="110"/>
      <c r="F93" s="111"/>
      <c r="G93" s="108"/>
      <c r="H93" s="109"/>
    </row>
    <row r="94" spans="1:8" s="103" customFormat="1" x14ac:dyDescent="0.25">
      <c r="A94" s="104"/>
      <c r="B94" s="104"/>
      <c r="C94" s="105"/>
      <c r="D94" s="110"/>
      <c r="E94" s="110"/>
      <c r="F94" s="111"/>
      <c r="G94" s="108"/>
      <c r="H94" s="109"/>
    </row>
    <row r="95" spans="1:8" s="103" customFormat="1" x14ac:dyDescent="0.25">
      <c r="A95" s="104"/>
      <c r="B95" s="104"/>
      <c r="C95" s="105"/>
      <c r="D95" s="110"/>
      <c r="E95" s="110"/>
      <c r="F95" s="111"/>
      <c r="G95" s="108"/>
      <c r="H95" s="109"/>
    </row>
    <row r="96" spans="1:8" s="103" customFormat="1" x14ac:dyDescent="0.25">
      <c r="A96" s="104"/>
      <c r="B96" s="104"/>
      <c r="C96" s="105"/>
      <c r="D96" s="110"/>
      <c r="E96" s="110"/>
      <c r="F96" s="111"/>
      <c r="G96" s="108"/>
      <c r="H96" s="109"/>
    </row>
    <row r="97" spans="1:8" s="103" customFormat="1" x14ac:dyDescent="0.25">
      <c r="A97" s="104"/>
      <c r="B97" s="104"/>
      <c r="C97" s="105"/>
      <c r="D97" s="110"/>
      <c r="E97" s="110"/>
      <c r="F97" s="111"/>
      <c r="G97" s="108"/>
      <c r="H97" s="109"/>
    </row>
    <row r="98" spans="1:8" s="103" customFormat="1" x14ac:dyDescent="0.25">
      <c r="A98" s="104"/>
      <c r="B98" s="104"/>
      <c r="C98" s="105"/>
      <c r="D98" s="110"/>
      <c r="E98" s="110"/>
      <c r="F98" s="111"/>
      <c r="G98" s="108"/>
      <c r="H98" s="109"/>
    </row>
    <row r="99" spans="1:8" s="103" customFormat="1" x14ac:dyDescent="0.25">
      <c r="A99" s="104"/>
      <c r="B99" s="104"/>
      <c r="C99" s="105"/>
      <c r="D99" s="110"/>
      <c r="E99" s="110"/>
      <c r="F99" s="111"/>
      <c r="G99" s="108"/>
      <c r="H99" s="109"/>
    </row>
    <row r="100" spans="1:8" s="103" customFormat="1" x14ac:dyDescent="0.25">
      <c r="A100" s="104"/>
      <c r="B100" s="104"/>
      <c r="C100" s="105"/>
      <c r="D100" s="110"/>
      <c r="E100" s="110"/>
      <c r="F100" s="111"/>
      <c r="G100" s="108"/>
      <c r="H100" s="109"/>
    </row>
    <row r="101" spans="1:8" s="103" customFormat="1" x14ac:dyDescent="0.25">
      <c r="A101" s="104"/>
      <c r="B101" s="104"/>
      <c r="C101" s="105"/>
      <c r="D101" s="110"/>
      <c r="E101" s="110"/>
      <c r="F101" s="111"/>
      <c r="G101" s="108"/>
      <c r="H101" s="109"/>
    </row>
    <row r="102" spans="1:8" s="103" customFormat="1" x14ac:dyDescent="0.25">
      <c r="A102" s="104"/>
      <c r="B102" s="104"/>
      <c r="C102" s="105"/>
      <c r="D102" s="110"/>
      <c r="E102" s="110"/>
      <c r="F102" s="111"/>
      <c r="G102" s="108"/>
      <c r="H102" s="109"/>
    </row>
    <row r="103" spans="1:8" s="103" customFormat="1" x14ac:dyDescent="0.25">
      <c r="A103" s="104"/>
      <c r="B103" s="104"/>
      <c r="C103" s="105"/>
      <c r="D103" s="110"/>
      <c r="E103" s="110"/>
      <c r="F103" s="111"/>
      <c r="G103" s="108"/>
      <c r="H103" s="109"/>
    </row>
    <row r="104" spans="1:8" s="103" customFormat="1" x14ac:dyDescent="0.25">
      <c r="A104" s="104"/>
      <c r="B104" s="104"/>
      <c r="C104" s="105"/>
      <c r="D104" s="110"/>
      <c r="E104" s="110"/>
      <c r="F104" s="111"/>
      <c r="G104" s="108"/>
      <c r="H104" s="109"/>
    </row>
    <row r="105" spans="1:8" s="103" customFormat="1" x14ac:dyDescent="0.25">
      <c r="A105" s="104"/>
      <c r="B105" s="104"/>
      <c r="C105" s="105"/>
      <c r="D105" s="110"/>
      <c r="E105" s="110"/>
      <c r="F105" s="111"/>
      <c r="G105" s="108"/>
      <c r="H105" s="109"/>
    </row>
    <row r="106" spans="1:8" s="103" customFormat="1" x14ac:dyDescent="0.25">
      <c r="A106" s="104"/>
      <c r="B106" s="104"/>
      <c r="C106" s="105"/>
      <c r="D106" s="110"/>
      <c r="E106" s="110"/>
      <c r="F106" s="111"/>
      <c r="G106" s="108"/>
      <c r="H106" s="109"/>
    </row>
    <row r="107" spans="1:8" s="103" customFormat="1" x14ac:dyDescent="0.25">
      <c r="A107" s="104"/>
      <c r="B107" s="104"/>
      <c r="C107" s="105"/>
      <c r="D107" s="110"/>
      <c r="E107" s="110"/>
      <c r="F107" s="111"/>
      <c r="G107" s="108"/>
      <c r="H107" s="109"/>
    </row>
    <row r="108" spans="1:8" s="103" customFormat="1" x14ac:dyDescent="0.25">
      <c r="A108" s="104"/>
      <c r="B108" s="104"/>
      <c r="C108" s="105"/>
      <c r="D108" s="110"/>
      <c r="E108" s="110"/>
      <c r="F108" s="111"/>
      <c r="G108" s="108"/>
      <c r="H108" s="109"/>
    </row>
    <row r="109" spans="1:8" s="103" customFormat="1" x14ac:dyDescent="0.25">
      <c r="A109" s="104"/>
      <c r="B109" s="104"/>
      <c r="C109" s="105"/>
      <c r="D109" s="110"/>
      <c r="E109" s="110"/>
      <c r="F109" s="111"/>
      <c r="G109" s="108"/>
      <c r="H109" s="109"/>
    </row>
    <row r="110" spans="1:8" s="103" customFormat="1" x14ac:dyDescent="0.25">
      <c r="A110" s="104"/>
      <c r="B110" s="104"/>
      <c r="C110" s="105"/>
      <c r="D110" s="110"/>
      <c r="E110" s="110"/>
      <c r="F110" s="111"/>
      <c r="G110" s="108"/>
      <c r="H110" s="109"/>
    </row>
    <row r="111" spans="1:8" s="103" customFormat="1" x14ac:dyDescent="0.25">
      <c r="A111" s="104"/>
      <c r="B111" s="104"/>
      <c r="C111" s="105"/>
      <c r="D111" s="110"/>
      <c r="E111" s="110"/>
      <c r="F111" s="111"/>
      <c r="G111" s="108"/>
      <c r="H111" s="109"/>
    </row>
    <row r="112" spans="1:8" s="103" customFormat="1" x14ac:dyDescent="0.25">
      <c r="A112" s="104"/>
      <c r="B112" s="104"/>
      <c r="C112" s="105"/>
      <c r="D112" s="110"/>
      <c r="E112" s="110"/>
      <c r="F112" s="111"/>
      <c r="G112" s="108"/>
      <c r="H112" s="109"/>
    </row>
    <row r="113" spans="1:8" s="103" customFormat="1" x14ac:dyDescent="0.25">
      <c r="A113" s="104"/>
      <c r="B113" s="104"/>
      <c r="C113" s="105"/>
      <c r="D113" s="110"/>
      <c r="E113" s="110"/>
      <c r="F113" s="111"/>
      <c r="G113" s="108"/>
      <c r="H113" s="109"/>
    </row>
    <row r="114" spans="1:8" s="103" customFormat="1" x14ac:dyDescent="0.25">
      <c r="A114" s="104"/>
      <c r="B114" s="104"/>
      <c r="C114" s="105"/>
      <c r="D114" s="110"/>
      <c r="E114" s="110"/>
      <c r="F114" s="111"/>
      <c r="G114" s="108"/>
      <c r="H114" s="109"/>
    </row>
    <row r="115" spans="1:8" s="103" customFormat="1" x14ac:dyDescent="0.25">
      <c r="A115" s="104"/>
      <c r="B115" s="104"/>
      <c r="C115" s="105"/>
      <c r="D115" s="110"/>
      <c r="E115" s="110"/>
      <c r="F115" s="111"/>
      <c r="G115" s="108"/>
      <c r="H115" s="109"/>
    </row>
    <row r="116" spans="1:8" s="103" customFormat="1" x14ac:dyDescent="0.25">
      <c r="A116" s="104"/>
      <c r="B116" s="104"/>
      <c r="C116" s="105"/>
      <c r="D116" s="110"/>
      <c r="E116" s="110"/>
      <c r="F116" s="111"/>
      <c r="G116" s="108"/>
      <c r="H116" s="109"/>
    </row>
    <row r="117" spans="1:8" s="103" customFormat="1" x14ac:dyDescent="0.25">
      <c r="A117" s="104"/>
      <c r="B117" s="104"/>
      <c r="C117" s="105"/>
      <c r="D117" s="110"/>
      <c r="E117" s="110"/>
      <c r="F117" s="111"/>
      <c r="G117" s="108"/>
      <c r="H117" s="109"/>
    </row>
    <row r="118" spans="1:8" s="103" customFormat="1" x14ac:dyDescent="0.25">
      <c r="A118" s="104"/>
      <c r="B118" s="104"/>
      <c r="C118" s="105"/>
      <c r="D118" s="110"/>
      <c r="E118" s="110"/>
      <c r="F118" s="111"/>
      <c r="G118" s="108"/>
      <c r="H118" s="109"/>
    </row>
    <row r="119" spans="1:8" s="103" customFormat="1" x14ac:dyDescent="0.25">
      <c r="A119" s="104"/>
      <c r="B119" s="104"/>
      <c r="C119" s="105"/>
      <c r="D119" s="110"/>
      <c r="E119" s="110"/>
      <c r="F119" s="111"/>
      <c r="G119" s="108"/>
      <c r="H119" s="109"/>
    </row>
    <row r="120" spans="1:8" s="103" customFormat="1" x14ac:dyDescent="0.25">
      <c r="A120" s="104"/>
      <c r="B120" s="104"/>
      <c r="C120" s="105"/>
      <c r="D120" s="110"/>
      <c r="E120" s="110"/>
      <c r="F120" s="111"/>
      <c r="G120" s="108"/>
      <c r="H120" s="109"/>
    </row>
    <row r="121" spans="1:8" s="103" customFormat="1" x14ac:dyDescent="0.25">
      <c r="A121" s="104"/>
      <c r="B121" s="104"/>
      <c r="C121" s="105"/>
      <c r="D121" s="110"/>
      <c r="E121" s="110"/>
      <c r="F121" s="111"/>
      <c r="G121" s="108"/>
      <c r="H121" s="109"/>
    </row>
    <row r="122" spans="1:8" s="103" customFormat="1" x14ac:dyDescent="0.25">
      <c r="A122" s="104"/>
      <c r="B122" s="104"/>
      <c r="C122" s="105"/>
      <c r="D122" s="110"/>
      <c r="E122" s="110"/>
      <c r="F122" s="111"/>
      <c r="G122" s="108"/>
      <c r="H122" s="109"/>
    </row>
    <row r="123" spans="1:8" s="103" customFormat="1" x14ac:dyDescent="0.25">
      <c r="A123" s="104"/>
      <c r="B123" s="104"/>
      <c r="C123" s="105"/>
      <c r="D123" s="110"/>
      <c r="E123" s="110"/>
      <c r="F123" s="111"/>
      <c r="G123" s="108"/>
      <c r="H123" s="109"/>
    </row>
    <row r="124" spans="1:8" s="103" customFormat="1" x14ac:dyDescent="0.25">
      <c r="A124" s="104"/>
      <c r="B124" s="104"/>
      <c r="C124" s="105"/>
      <c r="D124" s="110"/>
      <c r="E124" s="110"/>
      <c r="F124" s="111"/>
      <c r="G124" s="108"/>
      <c r="H124" s="109"/>
    </row>
    <row r="125" spans="1:8" s="103" customFormat="1" x14ac:dyDescent="0.25">
      <c r="A125" s="104"/>
      <c r="B125" s="104"/>
      <c r="C125" s="105"/>
      <c r="D125" s="110"/>
      <c r="E125" s="110"/>
      <c r="F125" s="111"/>
      <c r="G125" s="108"/>
      <c r="H125" s="109"/>
    </row>
    <row r="126" spans="1:8" s="103" customFormat="1" x14ac:dyDescent="0.25">
      <c r="A126" s="104"/>
      <c r="B126" s="104"/>
      <c r="C126" s="105"/>
      <c r="D126" s="110"/>
      <c r="E126" s="110"/>
      <c r="F126" s="111"/>
      <c r="G126" s="108"/>
      <c r="H126" s="109"/>
    </row>
    <row r="127" spans="1:8" s="103" customFormat="1" x14ac:dyDescent="0.25">
      <c r="A127" s="104"/>
      <c r="B127" s="104"/>
      <c r="C127" s="105"/>
      <c r="D127" s="110"/>
      <c r="E127" s="110"/>
      <c r="F127" s="111"/>
      <c r="G127" s="108"/>
      <c r="H127" s="109"/>
    </row>
    <row r="128" spans="1:8" s="103" customFormat="1" x14ac:dyDescent="0.25">
      <c r="A128" s="104"/>
      <c r="B128" s="104"/>
      <c r="C128" s="105"/>
      <c r="D128" s="110"/>
      <c r="E128" s="110"/>
      <c r="F128" s="111"/>
      <c r="G128" s="108"/>
      <c r="H128" s="109"/>
    </row>
    <row r="129" spans="1:8" s="103" customFormat="1" x14ac:dyDescent="0.25">
      <c r="A129" s="104"/>
      <c r="B129" s="104"/>
      <c r="C129" s="105"/>
      <c r="D129" s="110"/>
      <c r="E129" s="110"/>
      <c r="F129" s="111"/>
      <c r="G129" s="108"/>
      <c r="H129" s="109"/>
    </row>
    <row r="130" spans="1:8" s="103" customFormat="1" x14ac:dyDescent="0.25">
      <c r="A130" s="104"/>
      <c r="B130" s="104"/>
      <c r="C130" s="105"/>
      <c r="D130" s="110"/>
      <c r="E130" s="110"/>
      <c r="F130" s="111"/>
      <c r="G130" s="108"/>
      <c r="H130" s="109"/>
    </row>
    <row r="131" spans="1:8" s="103" customFormat="1" x14ac:dyDescent="0.25">
      <c r="A131" s="104"/>
      <c r="B131" s="104"/>
      <c r="C131" s="105"/>
      <c r="D131" s="110"/>
      <c r="E131" s="110"/>
      <c r="F131" s="111"/>
      <c r="G131" s="108"/>
      <c r="H131" s="109"/>
    </row>
    <row r="132" spans="1:8" s="103" customFormat="1" x14ac:dyDescent="0.25">
      <c r="A132" s="104"/>
      <c r="B132" s="104"/>
      <c r="C132" s="105"/>
      <c r="D132" s="110"/>
      <c r="E132" s="110"/>
      <c r="F132" s="111"/>
      <c r="G132" s="108"/>
      <c r="H132" s="109"/>
    </row>
    <row r="133" spans="1:8" s="103" customFormat="1" x14ac:dyDescent="0.25">
      <c r="A133" s="104"/>
      <c r="B133" s="104"/>
      <c r="C133" s="105"/>
      <c r="D133" s="110"/>
      <c r="E133" s="110"/>
      <c r="F133" s="111"/>
      <c r="G133" s="108"/>
      <c r="H133" s="109"/>
    </row>
    <row r="134" spans="1:8" s="103" customFormat="1" x14ac:dyDescent="0.25">
      <c r="A134" s="104"/>
      <c r="B134" s="104"/>
      <c r="C134" s="105"/>
      <c r="D134" s="110"/>
      <c r="E134" s="110"/>
      <c r="F134" s="111"/>
      <c r="G134" s="108"/>
      <c r="H134" s="109"/>
    </row>
    <row r="135" spans="1:8" s="103" customFormat="1" x14ac:dyDescent="0.25">
      <c r="A135" s="104"/>
      <c r="B135" s="104"/>
      <c r="C135" s="105"/>
      <c r="D135" s="110"/>
      <c r="E135" s="110"/>
      <c r="F135" s="111"/>
      <c r="G135" s="108"/>
      <c r="H135" s="109"/>
    </row>
    <row r="136" spans="1:8" s="103" customFormat="1" x14ac:dyDescent="0.25">
      <c r="A136" s="104"/>
      <c r="B136" s="104"/>
      <c r="C136" s="105"/>
      <c r="D136" s="110"/>
      <c r="E136" s="110"/>
      <c r="F136" s="111"/>
      <c r="G136" s="108"/>
      <c r="H136" s="109"/>
    </row>
    <row r="137" spans="1:8" s="103" customFormat="1" x14ac:dyDescent="0.25">
      <c r="A137" s="104"/>
      <c r="B137" s="104"/>
      <c r="C137" s="105"/>
      <c r="D137" s="110"/>
      <c r="E137" s="110"/>
      <c r="F137" s="111"/>
      <c r="G137" s="108"/>
      <c r="H137" s="109"/>
    </row>
    <row r="138" spans="1:8" s="103" customFormat="1" x14ac:dyDescent="0.25">
      <c r="A138" s="104"/>
      <c r="B138" s="104"/>
      <c r="C138" s="105"/>
      <c r="D138" s="110"/>
      <c r="E138" s="110"/>
      <c r="F138" s="111"/>
      <c r="G138" s="108"/>
      <c r="H138" s="109"/>
    </row>
    <row r="139" spans="1:8" s="103" customFormat="1" x14ac:dyDescent="0.25">
      <c r="A139" s="104"/>
      <c r="B139" s="104"/>
      <c r="C139" s="105"/>
      <c r="D139" s="110"/>
      <c r="E139" s="110"/>
      <c r="F139" s="111"/>
      <c r="G139" s="108"/>
      <c r="H139" s="109"/>
    </row>
    <row r="140" spans="1:8" s="103" customFormat="1" x14ac:dyDescent="0.25">
      <c r="A140" s="104"/>
      <c r="B140" s="104"/>
      <c r="C140" s="105"/>
      <c r="D140" s="110"/>
      <c r="E140" s="110"/>
      <c r="F140" s="111"/>
      <c r="G140" s="108"/>
      <c r="H140" s="109"/>
    </row>
    <row r="141" spans="1:8" s="103" customFormat="1" x14ac:dyDescent="0.25">
      <c r="A141" s="104"/>
      <c r="B141" s="104"/>
      <c r="C141" s="105"/>
      <c r="D141" s="110"/>
      <c r="E141" s="110"/>
      <c r="F141" s="111"/>
      <c r="G141" s="108"/>
      <c r="H141" s="109"/>
    </row>
    <row r="142" spans="1:8" s="103" customFormat="1" x14ac:dyDescent="0.25">
      <c r="A142" s="104"/>
      <c r="B142" s="104"/>
      <c r="C142" s="105"/>
      <c r="D142" s="110"/>
      <c r="E142" s="110"/>
      <c r="F142" s="111"/>
      <c r="G142" s="108"/>
      <c r="H142" s="109"/>
    </row>
    <row r="143" spans="1:8" s="103" customFormat="1" x14ac:dyDescent="0.25">
      <c r="A143" s="104"/>
      <c r="B143" s="104"/>
      <c r="C143" s="105"/>
      <c r="D143" s="110"/>
      <c r="E143" s="110"/>
      <c r="F143" s="111"/>
      <c r="G143" s="108"/>
      <c r="H143" s="109"/>
    </row>
    <row r="144" spans="1:8" s="103" customFormat="1" x14ac:dyDescent="0.25">
      <c r="A144" s="104"/>
      <c r="B144" s="104"/>
      <c r="C144" s="105"/>
      <c r="D144" s="110"/>
      <c r="E144" s="110"/>
      <c r="F144" s="111"/>
      <c r="G144" s="108"/>
      <c r="H144" s="109"/>
    </row>
    <row r="145" spans="1:8" s="103" customFormat="1" x14ac:dyDescent="0.25">
      <c r="A145" s="104"/>
      <c r="B145" s="104"/>
      <c r="C145" s="105"/>
      <c r="D145" s="110"/>
      <c r="E145" s="110"/>
      <c r="F145" s="111"/>
      <c r="G145" s="108"/>
      <c r="H145" s="109"/>
    </row>
    <row r="146" spans="1:8" s="103" customFormat="1" x14ac:dyDescent="0.25">
      <c r="A146" s="104"/>
      <c r="B146" s="104"/>
      <c r="C146" s="105"/>
      <c r="D146" s="110"/>
      <c r="E146" s="110"/>
      <c r="F146" s="111"/>
      <c r="G146" s="108"/>
      <c r="H146" s="109"/>
    </row>
    <row r="147" spans="1:8" s="103" customFormat="1" x14ac:dyDescent="0.25">
      <c r="A147" s="104"/>
      <c r="B147" s="104"/>
      <c r="C147" s="105"/>
      <c r="D147" s="110"/>
      <c r="E147" s="110"/>
      <c r="F147" s="111"/>
      <c r="G147" s="108"/>
      <c r="H147" s="109"/>
    </row>
    <row r="148" spans="1:8" s="103" customFormat="1" x14ac:dyDescent="0.25">
      <c r="A148" s="104"/>
      <c r="B148" s="104"/>
      <c r="C148" s="105"/>
      <c r="D148" s="110"/>
      <c r="E148" s="110"/>
      <c r="F148" s="111"/>
      <c r="G148" s="108"/>
      <c r="H148" s="109"/>
    </row>
    <row r="149" spans="1:8" s="103" customFormat="1" x14ac:dyDescent="0.25">
      <c r="A149" s="104"/>
      <c r="B149" s="104"/>
      <c r="C149" s="105"/>
      <c r="D149" s="110"/>
      <c r="E149" s="110"/>
      <c r="F149" s="111"/>
      <c r="G149" s="108"/>
      <c r="H149" s="109"/>
    </row>
    <row r="150" spans="1:8" s="103" customFormat="1" x14ac:dyDescent="0.25">
      <c r="A150" s="104"/>
      <c r="B150" s="104"/>
      <c r="C150" s="105"/>
      <c r="D150" s="110"/>
      <c r="E150" s="110"/>
      <c r="F150" s="111"/>
      <c r="G150" s="108"/>
      <c r="H150" s="109"/>
    </row>
    <row r="151" spans="1:8" s="103" customFormat="1" x14ac:dyDescent="0.25">
      <c r="A151" s="104"/>
      <c r="B151" s="104"/>
      <c r="C151" s="105"/>
      <c r="D151" s="110"/>
      <c r="E151" s="110"/>
      <c r="F151" s="111"/>
      <c r="G151" s="108"/>
      <c r="H151" s="109"/>
    </row>
    <row r="152" spans="1:8" s="103" customFormat="1" x14ac:dyDescent="0.25">
      <c r="A152" s="104"/>
      <c r="B152" s="104"/>
      <c r="C152" s="105"/>
      <c r="D152" s="110"/>
      <c r="E152" s="110"/>
      <c r="F152" s="111"/>
      <c r="G152" s="108"/>
      <c r="H152" s="109"/>
    </row>
    <row r="153" spans="1:8" s="103" customFormat="1" x14ac:dyDescent="0.25">
      <c r="A153" s="104"/>
      <c r="B153" s="104"/>
      <c r="C153" s="105"/>
      <c r="D153" s="110"/>
      <c r="E153" s="110"/>
      <c r="F153" s="111"/>
      <c r="G153" s="108"/>
      <c r="H153" s="109"/>
    </row>
    <row r="154" spans="1:8" s="103" customFormat="1" x14ac:dyDescent="0.25">
      <c r="A154" s="104"/>
      <c r="B154" s="104"/>
      <c r="C154" s="105"/>
      <c r="D154" s="110"/>
      <c r="E154" s="110"/>
      <c r="F154" s="111"/>
      <c r="G154" s="108"/>
      <c r="H154" s="109"/>
    </row>
    <row r="155" spans="1:8" s="103" customFormat="1" x14ac:dyDescent="0.25">
      <c r="A155" s="104"/>
      <c r="B155" s="104"/>
      <c r="C155" s="105"/>
      <c r="D155" s="110"/>
      <c r="E155" s="110"/>
      <c r="F155" s="111"/>
      <c r="G155" s="108"/>
      <c r="H155" s="109"/>
    </row>
    <row r="156" spans="1:8" s="103" customFormat="1" x14ac:dyDescent="0.25">
      <c r="A156" s="104"/>
      <c r="B156" s="104"/>
      <c r="C156" s="105"/>
      <c r="D156" s="110"/>
      <c r="E156" s="110"/>
      <c r="F156" s="111"/>
      <c r="G156" s="108"/>
      <c r="H156" s="109"/>
    </row>
    <row r="157" spans="1:8" s="103" customFormat="1" x14ac:dyDescent="0.25">
      <c r="A157" s="104"/>
      <c r="B157" s="104"/>
      <c r="C157" s="105"/>
      <c r="D157" s="110"/>
      <c r="E157" s="110"/>
      <c r="F157" s="111"/>
      <c r="G157" s="108"/>
      <c r="H157" s="109"/>
    </row>
    <row r="158" spans="1:8" s="103" customFormat="1" x14ac:dyDescent="0.25">
      <c r="A158" s="104"/>
      <c r="B158" s="104"/>
      <c r="C158" s="105"/>
      <c r="D158" s="110"/>
      <c r="E158" s="110"/>
      <c r="F158" s="111"/>
      <c r="G158" s="108"/>
      <c r="H158" s="109"/>
    </row>
    <row r="159" spans="1:8" s="103" customFormat="1" x14ac:dyDescent="0.25">
      <c r="A159" s="104"/>
      <c r="B159" s="104"/>
      <c r="C159" s="105"/>
      <c r="D159" s="110"/>
      <c r="E159" s="110"/>
      <c r="F159" s="111"/>
      <c r="G159" s="108"/>
      <c r="H159" s="109"/>
    </row>
    <row r="160" spans="1:8" s="103" customFormat="1" x14ac:dyDescent="0.25">
      <c r="A160" s="104"/>
      <c r="B160" s="104"/>
      <c r="C160" s="105"/>
      <c r="D160" s="110"/>
      <c r="E160" s="110"/>
      <c r="F160" s="111"/>
      <c r="G160" s="108"/>
      <c r="H160" s="109"/>
    </row>
    <row r="161" spans="1:8" s="103" customFormat="1" x14ac:dyDescent="0.25">
      <c r="A161" s="104"/>
      <c r="B161" s="104"/>
      <c r="C161" s="105"/>
      <c r="D161" s="110"/>
      <c r="E161" s="110"/>
      <c r="F161" s="111"/>
      <c r="G161" s="108"/>
      <c r="H161" s="109"/>
    </row>
    <row r="162" spans="1:8" s="103" customFormat="1" x14ac:dyDescent="0.25">
      <c r="A162" s="104"/>
      <c r="B162" s="104"/>
      <c r="C162" s="105"/>
      <c r="D162" s="110"/>
      <c r="E162" s="110"/>
      <c r="F162" s="111"/>
      <c r="G162" s="108"/>
      <c r="H162" s="109"/>
    </row>
    <row r="163" spans="1:8" s="103" customFormat="1" x14ac:dyDescent="0.25">
      <c r="A163" s="104"/>
      <c r="B163" s="104"/>
      <c r="C163" s="105"/>
      <c r="D163" s="110"/>
      <c r="E163" s="110"/>
      <c r="F163" s="111"/>
      <c r="G163" s="108"/>
      <c r="H163" s="109"/>
    </row>
    <row r="164" spans="1:8" s="103" customFormat="1" x14ac:dyDescent="0.25">
      <c r="A164" s="104"/>
      <c r="B164" s="104"/>
      <c r="C164" s="105"/>
      <c r="D164" s="110"/>
      <c r="E164" s="110"/>
      <c r="F164" s="111"/>
      <c r="G164" s="108"/>
      <c r="H164" s="109"/>
    </row>
    <row r="165" spans="1:8" s="103" customFormat="1" x14ac:dyDescent="0.25">
      <c r="A165" s="104"/>
      <c r="B165" s="104"/>
      <c r="C165" s="105"/>
      <c r="D165" s="110"/>
      <c r="E165" s="110"/>
      <c r="F165" s="111"/>
      <c r="G165" s="108"/>
      <c r="H165" s="109"/>
    </row>
    <row r="166" spans="1:8" s="103" customFormat="1" x14ac:dyDescent="0.25">
      <c r="A166" s="104"/>
      <c r="B166" s="104"/>
      <c r="C166" s="105"/>
      <c r="D166" s="110"/>
      <c r="E166" s="110"/>
      <c r="F166" s="111"/>
      <c r="G166" s="108"/>
      <c r="H166" s="109"/>
    </row>
    <row r="167" spans="1:8" s="103" customFormat="1" x14ac:dyDescent="0.25">
      <c r="A167" s="104"/>
      <c r="B167" s="104"/>
      <c r="C167" s="105"/>
      <c r="D167" s="110"/>
      <c r="E167" s="110"/>
      <c r="F167" s="111"/>
      <c r="G167" s="108"/>
      <c r="H167" s="109"/>
    </row>
    <row r="168" spans="1:8" s="103" customFormat="1" x14ac:dyDescent="0.25">
      <c r="A168" s="104"/>
      <c r="B168" s="104"/>
      <c r="C168" s="105"/>
      <c r="D168" s="110"/>
      <c r="E168" s="110"/>
      <c r="F168" s="111"/>
      <c r="G168" s="108"/>
      <c r="H168" s="109"/>
    </row>
    <row r="169" spans="1:8" s="103" customFormat="1" x14ac:dyDescent="0.25">
      <c r="A169" s="104"/>
      <c r="B169" s="104"/>
      <c r="C169" s="105"/>
      <c r="D169" s="110"/>
      <c r="E169" s="110"/>
      <c r="F169" s="111"/>
      <c r="G169" s="108"/>
      <c r="H169" s="109"/>
    </row>
    <row r="170" spans="1:8" s="103" customFormat="1" x14ac:dyDescent="0.25">
      <c r="A170" s="104"/>
      <c r="B170" s="104"/>
      <c r="C170" s="105"/>
      <c r="D170" s="110"/>
      <c r="E170" s="110"/>
      <c r="F170" s="111"/>
      <c r="G170" s="108"/>
      <c r="H170" s="109"/>
    </row>
    <row r="171" spans="1:8" s="103" customFormat="1" x14ac:dyDescent="0.25">
      <c r="A171" s="104"/>
      <c r="B171" s="104"/>
      <c r="C171" s="105"/>
      <c r="D171" s="110"/>
      <c r="E171" s="110"/>
      <c r="F171" s="111"/>
      <c r="G171" s="108"/>
      <c r="H171" s="109"/>
    </row>
    <row r="172" spans="1:8" s="103" customFormat="1" x14ac:dyDescent="0.25">
      <c r="A172" s="104"/>
      <c r="B172" s="104"/>
      <c r="C172" s="105"/>
      <c r="D172" s="110"/>
      <c r="E172" s="110"/>
      <c r="F172" s="111"/>
      <c r="G172" s="108"/>
      <c r="H172" s="109"/>
    </row>
    <row r="173" spans="1:8" s="103" customFormat="1" x14ac:dyDescent="0.25">
      <c r="A173" s="104"/>
      <c r="B173" s="104"/>
      <c r="C173" s="105"/>
      <c r="D173" s="110"/>
      <c r="E173" s="110"/>
      <c r="F173" s="111"/>
      <c r="G173" s="108"/>
      <c r="H173" s="109"/>
    </row>
    <row r="174" spans="1:8" s="103" customFormat="1" x14ac:dyDescent="0.25">
      <c r="A174" s="104"/>
      <c r="B174" s="104"/>
      <c r="C174" s="105"/>
      <c r="D174" s="110"/>
      <c r="E174" s="110"/>
      <c r="F174" s="111"/>
      <c r="G174" s="108"/>
      <c r="H174" s="109"/>
    </row>
    <row r="175" spans="1:8" s="103" customFormat="1" x14ac:dyDescent="0.25">
      <c r="A175" s="104"/>
      <c r="B175" s="104"/>
      <c r="C175" s="105"/>
      <c r="D175" s="110"/>
      <c r="E175" s="110"/>
      <c r="F175" s="111"/>
      <c r="G175" s="108"/>
      <c r="H175" s="109"/>
    </row>
    <row r="176" spans="1:8" s="103" customFormat="1" x14ac:dyDescent="0.25">
      <c r="A176" s="104"/>
      <c r="B176" s="104"/>
      <c r="C176" s="105"/>
      <c r="D176" s="110"/>
      <c r="E176" s="110"/>
      <c r="F176" s="111"/>
      <c r="G176" s="108"/>
      <c r="H176" s="109"/>
    </row>
    <row r="177" spans="1:8" s="103" customFormat="1" x14ac:dyDescent="0.25">
      <c r="A177" s="104"/>
      <c r="B177" s="104"/>
      <c r="C177" s="105"/>
      <c r="D177" s="110"/>
      <c r="E177" s="110"/>
      <c r="F177" s="111"/>
      <c r="G177" s="108"/>
      <c r="H177" s="109"/>
    </row>
    <row r="178" spans="1:8" s="103" customFormat="1" x14ac:dyDescent="0.25">
      <c r="A178" s="104"/>
      <c r="B178" s="104"/>
      <c r="C178" s="105"/>
      <c r="D178" s="110"/>
      <c r="E178" s="110"/>
      <c r="F178" s="111"/>
      <c r="G178" s="108"/>
      <c r="H178" s="109"/>
    </row>
    <row r="179" spans="1:8" s="103" customFormat="1" x14ac:dyDescent="0.25">
      <c r="A179" s="104"/>
      <c r="B179" s="104"/>
      <c r="C179" s="105"/>
      <c r="D179" s="110"/>
      <c r="E179" s="110"/>
      <c r="F179" s="111"/>
      <c r="G179" s="108"/>
      <c r="H179" s="109"/>
    </row>
    <row r="180" spans="1:8" s="103" customFormat="1" x14ac:dyDescent="0.25">
      <c r="A180" s="104"/>
      <c r="B180" s="104"/>
      <c r="C180" s="105"/>
      <c r="D180" s="110"/>
      <c r="E180" s="110"/>
      <c r="F180" s="111"/>
      <c r="G180" s="108"/>
      <c r="H180" s="109"/>
    </row>
    <row r="181" spans="1:8" s="103" customFormat="1" x14ac:dyDescent="0.25">
      <c r="A181" s="104"/>
      <c r="B181" s="104"/>
      <c r="C181" s="105"/>
      <c r="D181" s="110"/>
      <c r="E181" s="110"/>
      <c r="F181" s="111"/>
      <c r="G181" s="108"/>
      <c r="H181" s="109"/>
    </row>
    <row r="182" spans="1:8" s="103" customFormat="1" x14ac:dyDescent="0.25">
      <c r="A182" s="104"/>
      <c r="B182" s="104"/>
      <c r="C182" s="105"/>
      <c r="D182" s="110"/>
      <c r="E182" s="110"/>
      <c r="F182" s="111"/>
      <c r="G182" s="108"/>
      <c r="H182" s="109"/>
    </row>
    <row r="183" spans="1:8" s="103" customFormat="1" x14ac:dyDescent="0.25">
      <c r="A183" s="104"/>
      <c r="B183" s="104"/>
      <c r="C183" s="105"/>
      <c r="D183" s="110"/>
      <c r="E183" s="110"/>
      <c r="F183" s="111"/>
      <c r="G183" s="108"/>
      <c r="H183" s="109"/>
    </row>
    <row r="184" spans="1:8" s="103" customFormat="1" x14ac:dyDescent="0.25">
      <c r="A184" s="104"/>
      <c r="B184" s="104"/>
      <c r="C184" s="105"/>
      <c r="D184" s="110"/>
      <c r="E184" s="110"/>
      <c r="F184" s="111"/>
      <c r="G184" s="108"/>
      <c r="H184" s="109"/>
    </row>
    <row r="185" spans="1:8" s="103" customFormat="1" x14ac:dyDescent="0.25">
      <c r="A185" s="104"/>
      <c r="B185" s="104"/>
      <c r="C185" s="105"/>
      <c r="D185" s="110"/>
      <c r="E185" s="110"/>
      <c r="F185" s="111"/>
      <c r="G185" s="108"/>
      <c r="H185" s="109"/>
    </row>
    <row r="186" spans="1:8" s="103" customFormat="1" x14ac:dyDescent="0.25">
      <c r="A186" s="104"/>
      <c r="B186" s="104"/>
      <c r="C186" s="105"/>
      <c r="D186" s="110"/>
      <c r="E186" s="110"/>
      <c r="F186" s="111"/>
      <c r="G186" s="108"/>
      <c r="H186" s="109"/>
    </row>
    <row r="187" spans="1:8" s="103" customFormat="1" x14ac:dyDescent="0.25">
      <c r="A187" s="104"/>
      <c r="B187" s="104"/>
      <c r="C187" s="105"/>
      <c r="D187" s="110"/>
      <c r="E187" s="110"/>
      <c r="F187" s="111"/>
      <c r="G187" s="108"/>
      <c r="H187" s="109"/>
    </row>
    <row r="188" spans="1:8" s="103" customFormat="1" x14ac:dyDescent="0.25">
      <c r="A188" s="104"/>
      <c r="B188" s="104"/>
      <c r="C188" s="105"/>
      <c r="D188" s="110"/>
      <c r="E188" s="110"/>
      <c r="F188" s="111"/>
      <c r="G188" s="108"/>
      <c r="H188" s="109"/>
    </row>
    <row r="189" spans="1:8" s="103" customFormat="1" x14ac:dyDescent="0.25">
      <c r="A189" s="104"/>
      <c r="B189" s="104"/>
      <c r="C189" s="105"/>
      <c r="D189" s="110"/>
      <c r="E189" s="110"/>
      <c r="F189" s="111"/>
      <c r="G189" s="108"/>
      <c r="H189" s="109"/>
    </row>
    <row r="190" spans="1:8" s="103" customFormat="1" x14ac:dyDescent="0.25">
      <c r="A190" s="104"/>
      <c r="B190" s="104"/>
      <c r="C190" s="105"/>
      <c r="D190" s="110"/>
      <c r="E190" s="110"/>
      <c r="F190" s="111"/>
      <c r="G190" s="108"/>
      <c r="H190" s="109"/>
    </row>
    <row r="191" spans="1:8" s="103" customFormat="1" x14ac:dyDescent="0.25">
      <c r="A191" s="104"/>
      <c r="B191" s="104"/>
      <c r="C191" s="105"/>
      <c r="D191" s="110"/>
      <c r="E191" s="110"/>
      <c r="F191" s="111"/>
      <c r="G191" s="108"/>
      <c r="H191" s="109"/>
    </row>
    <row r="192" spans="1:8" s="103" customFormat="1" x14ac:dyDescent="0.25">
      <c r="A192" s="104"/>
      <c r="B192" s="104"/>
      <c r="C192" s="105"/>
      <c r="D192" s="110"/>
      <c r="E192" s="110"/>
      <c r="F192" s="111"/>
      <c r="G192" s="108"/>
      <c r="H192" s="109"/>
    </row>
    <row r="193" spans="1:8" s="103" customFormat="1" x14ac:dyDescent="0.25">
      <c r="A193" s="104"/>
      <c r="B193" s="104"/>
      <c r="C193" s="105"/>
      <c r="D193" s="110"/>
      <c r="E193" s="110"/>
      <c r="F193" s="111"/>
      <c r="G193" s="108"/>
      <c r="H193" s="109"/>
    </row>
    <row r="194" spans="1:8" s="103" customFormat="1" x14ac:dyDescent="0.25">
      <c r="A194" s="104"/>
      <c r="B194" s="104"/>
      <c r="C194" s="105"/>
      <c r="D194" s="110"/>
      <c r="E194" s="110"/>
      <c r="F194" s="111"/>
      <c r="G194" s="108"/>
      <c r="H194" s="109"/>
    </row>
    <row r="195" spans="1:8" s="103" customFormat="1" x14ac:dyDescent="0.25">
      <c r="A195" s="104"/>
      <c r="B195" s="104"/>
      <c r="C195" s="105"/>
      <c r="D195" s="110"/>
      <c r="E195" s="110"/>
      <c r="F195" s="111"/>
      <c r="G195" s="108"/>
      <c r="H195" s="109"/>
    </row>
    <row r="196" spans="1:8" s="103" customFormat="1" x14ac:dyDescent="0.25">
      <c r="A196" s="104"/>
      <c r="B196" s="104"/>
      <c r="C196" s="105"/>
      <c r="D196" s="110"/>
      <c r="E196" s="110"/>
      <c r="F196" s="111"/>
      <c r="G196" s="108"/>
      <c r="H196" s="109"/>
    </row>
    <row r="197" spans="1:8" s="103" customFormat="1" x14ac:dyDescent="0.25">
      <c r="A197" s="104"/>
      <c r="B197" s="104"/>
      <c r="C197" s="105"/>
      <c r="D197" s="110"/>
      <c r="E197" s="110"/>
      <c r="F197" s="111"/>
      <c r="G197" s="108"/>
      <c r="H197" s="109"/>
    </row>
    <row r="198" spans="1:8" s="103" customFormat="1" x14ac:dyDescent="0.25">
      <c r="A198" s="104"/>
      <c r="B198" s="104"/>
      <c r="C198" s="105"/>
      <c r="D198" s="110"/>
      <c r="E198" s="110"/>
      <c r="F198" s="111"/>
      <c r="G198" s="108"/>
      <c r="H198" s="109"/>
    </row>
    <row r="199" spans="1:8" s="103" customFormat="1" x14ac:dyDescent="0.25">
      <c r="A199" s="104"/>
      <c r="B199" s="104"/>
      <c r="C199" s="105"/>
      <c r="D199" s="110"/>
      <c r="E199" s="110"/>
      <c r="F199" s="111"/>
      <c r="G199" s="108"/>
      <c r="H199" s="109"/>
    </row>
    <row r="200" spans="1:8" s="103" customFormat="1" x14ac:dyDescent="0.25">
      <c r="A200" s="104"/>
      <c r="B200" s="104"/>
      <c r="C200" s="105"/>
      <c r="D200" s="110"/>
      <c r="E200" s="110"/>
      <c r="F200" s="111"/>
      <c r="G200" s="108"/>
      <c r="H200" s="109"/>
    </row>
    <row r="201" spans="1:8" s="103" customFormat="1" x14ac:dyDescent="0.25">
      <c r="A201" s="104"/>
      <c r="B201" s="104"/>
      <c r="C201" s="105"/>
      <c r="D201" s="110"/>
      <c r="E201" s="110"/>
      <c r="F201" s="111"/>
      <c r="G201" s="108"/>
      <c r="H201" s="109"/>
    </row>
    <row r="202" spans="1:8" s="103" customFormat="1" x14ac:dyDescent="0.25">
      <c r="A202" s="104"/>
      <c r="B202" s="104"/>
      <c r="C202" s="105"/>
      <c r="D202" s="110"/>
      <c r="E202" s="110"/>
      <c r="F202" s="111"/>
      <c r="G202" s="108"/>
      <c r="H202" s="109"/>
    </row>
    <row r="203" spans="1:8" s="103" customFormat="1" x14ac:dyDescent="0.25">
      <c r="A203" s="104"/>
      <c r="B203" s="104"/>
      <c r="C203" s="105"/>
      <c r="D203" s="110"/>
      <c r="E203" s="110"/>
      <c r="F203" s="111"/>
      <c r="G203" s="108"/>
      <c r="H203" s="109"/>
    </row>
    <row r="204" spans="1:8" s="103" customFormat="1" x14ac:dyDescent="0.25">
      <c r="A204" s="104"/>
      <c r="B204" s="104"/>
      <c r="C204" s="105"/>
      <c r="D204" s="110"/>
      <c r="E204" s="110"/>
      <c r="F204" s="111"/>
      <c r="G204" s="108"/>
      <c r="H204" s="109"/>
    </row>
    <row r="205" spans="1:8" s="103" customFormat="1" x14ac:dyDescent="0.25">
      <c r="A205" s="104"/>
      <c r="B205" s="104"/>
      <c r="C205" s="105"/>
      <c r="D205" s="110"/>
      <c r="E205" s="110"/>
      <c r="F205" s="111"/>
      <c r="G205" s="108"/>
      <c r="H205" s="109"/>
    </row>
    <row r="206" spans="1:8" s="103" customFormat="1" x14ac:dyDescent="0.25">
      <c r="A206" s="104"/>
      <c r="B206" s="104"/>
      <c r="C206" s="105"/>
      <c r="D206" s="110"/>
      <c r="E206" s="110"/>
      <c r="F206" s="111"/>
      <c r="G206" s="108"/>
      <c r="H206" s="109"/>
    </row>
    <row r="207" spans="1:8" s="103" customFormat="1" x14ac:dyDescent="0.25">
      <c r="A207" s="104"/>
      <c r="B207" s="104"/>
      <c r="C207" s="105"/>
      <c r="D207" s="110"/>
      <c r="E207" s="110"/>
      <c r="F207" s="111"/>
      <c r="G207" s="108"/>
      <c r="H207" s="109"/>
    </row>
    <row r="208" spans="1:8" s="103" customFormat="1" x14ac:dyDescent="0.25">
      <c r="A208" s="104"/>
      <c r="B208" s="104"/>
      <c r="C208" s="105"/>
      <c r="D208" s="110"/>
      <c r="E208" s="110"/>
      <c r="F208" s="111"/>
      <c r="G208" s="108"/>
      <c r="H208" s="109"/>
    </row>
    <row r="209" spans="1:8" s="103" customFormat="1" x14ac:dyDescent="0.25">
      <c r="A209" s="104"/>
      <c r="B209" s="104"/>
      <c r="C209" s="105"/>
      <c r="D209" s="110"/>
      <c r="E209" s="110"/>
      <c r="F209" s="111"/>
      <c r="G209" s="108"/>
      <c r="H209" s="109"/>
    </row>
    <row r="210" spans="1:8" s="103" customFormat="1" x14ac:dyDescent="0.25">
      <c r="A210" s="104"/>
      <c r="B210" s="104"/>
      <c r="C210" s="105"/>
      <c r="D210" s="110"/>
      <c r="E210" s="110"/>
      <c r="F210" s="111"/>
      <c r="G210" s="108"/>
      <c r="H210" s="109"/>
    </row>
    <row r="211" spans="1:8" s="103" customFormat="1" x14ac:dyDescent="0.25">
      <c r="A211" s="104"/>
      <c r="B211" s="104"/>
      <c r="C211" s="105"/>
      <c r="D211" s="110"/>
      <c r="E211" s="110"/>
      <c r="F211" s="111"/>
      <c r="G211" s="108"/>
      <c r="H211" s="109"/>
    </row>
    <row r="212" spans="1:8" s="103" customFormat="1" x14ac:dyDescent="0.25">
      <c r="A212" s="104"/>
      <c r="B212" s="104"/>
      <c r="C212" s="105"/>
      <c r="D212" s="110"/>
      <c r="E212" s="110"/>
      <c r="F212" s="111"/>
      <c r="G212" s="108"/>
      <c r="H212" s="109"/>
    </row>
    <row r="213" spans="1:8" s="103" customFormat="1" x14ac:dyDescent="0.25">
      <c r="A213" s="104"/>
      <c r="B213" s="104"/>
      <c r="C213" s="105"/>
      <c r="D213" s="110"/>
      <c r="E213" s="110"/>
      <c r="F213" s="111"/>
      <c r="G213" s="108"/>
      <c r="H213" s="109"/>
    </row>
    <row r="214" spans="1:8" s="103" customFormat="1" x14ac:dyDescent="0.25">
      <c r="A214" s="104"/>
      <c r="B214" s="104"/>
      <c r="C214" s="105"/>
      <c r="D214" s="110"/>
      <c r="E214" s="110"/>
      <c r="F214" s="111"/>
      <c r="G214" s="108"/>
      <c r="H214" s="109"/>
    </row>
    <row r="215" spans="1:8" s="103" customFormat="1" x14ac:dyDescent="0.25">
      <c r="A215" s="104"/>
      <c r="B215" s="104"/>
      <c r="C215" s="105"/>
      <c r="D215" s="110"/>
      <c r="E215" s="110"/>
      <c r="F215" s="111"/>
      <c r="G215" s="108"/>
      <c r="H215" s="109"/>
    </row>
    <row r="216" spans="1:8" s="103" customFormat="1" x14ac:dyDescent="0.25">
      <c r="A216" s="104"/>
      <c r="B216" s="104"/>
      <c r="C216" s="105"/>
      <c r="D216" s="110"/>
      <c r="E216" s="110"/>
      <c r="F216" s="111"/>
      <c r="G216" s="108"/>
      <c r="H216" s="109"/>
    </row>
    <row r="217" spans="1:8" s="103" customFormat="1" x14ac:dyDescent="0.25">
      <c r="A217" s="104"/>
      <c r="B217" s="104"/>
      <c r="C217" s="105"/>
      <c r="D217" s="110"/>
      <c r="E217" s="110"/>
      <c r="F217" s="111"/>
      <c r="G217" s="108"/>
      <c r="H217" s="109"/>
    </row>
    <row r="218" spans="1:8" s="103" customFormat="1" x14ac:dyDescent="0.25">
      <c r="A218" s="104"/>
      <c r="B218" s="104"/>
      <c r="C218" s="105"/>
      <c r="D218" s="110"/>
      <c r="E218" s="110"/>
      <c r="F218" s="111"/>
      <c r="G218" s="108"/>
      <c r="H218" s="109"/>
    </row>
    <row r="219" spans="1:8" s="103" customFormat="1" x14ac:dyDescent="0.25">
      <c r="A219" s="104"/>
      <c r="B219" s="104"/>
      <c r="C219" s="105"/>
      <c r="D219" s="110"/>
      <c r="E219" s="110"/>
      <c r="F219" s="111"/>
      <c r="G219" s="108"/>
      <c r="H219" s="109"/>
    </row>
    <row r="220" spans="1:8" s="103" customFormat="1" x14ac:dyDescent="0.25">
      <c r="A220" s="104"/>
      <c r="B220" s="104"/>
      <c r="C220" s="105"/>
      <c r="D220" s="110"/>
      <c r="E220" s="110"/>
      <c r="F220" s="111"/>
      <c r="G220" s="108"/>
      <c r="H220" s="109"/>
    </row>
    <row r="221" spans="1:8" s="103" customFormat="1" x14ac:dyDescent="0.25">
      <c r="A221" s="104"/>
      <c r="B221" s="104"/>
      <c r="C221" s="105"/>
      <c r="D221" s="110"/>
      <c r="E221" s="110"/>
      <c r="F221" s="111"/>
      <c r="G221" s="108"/>
      <c r="H221" s="109"/>
    </row>
    <row r="222" spans="1:8" s="103" customFormat="1" x14ac:dyDescent="0.25">
      <c r="A222" s="104"/>
      <c r="B222" s="104"/>
      <c r="C222" s="105"/>
      <c r="D222" s="110"/>
      <c r="E222" s="110"/>
      <c r="F222" s="111"/>
      <c r="G222" s="108"/>
      <c r="H222" s="109"/>
    </row>
    <row r="223" spans="1:8" s="103" customFormat="1" x14ac:dyDescent="0.25">
      <c r="A223" s="104"/>
      <c r="B223" s="104"/>
      <c r="C223" s="105"/>
      <c r="D223" s="110"/>
      <c r="E223" s="110"/>
      <c r="F223" s="111"/>
      <c r="G223" s="108"/>
      <c r="H223" s="109"/>
    </row>
    <row r="224" spans="1:8" s="103" customFormat="1" x14ac:dyDescent="0.25">
      <c r="A224" s="104"/>
      <c r="B224" s="104"/>
      <c r="C224" s="105"/>
      <c r="D224" s="110"/>
      <c r="E224" s="110"/>
      <c r="F224" s="111"/>
      <c r="G224" s="108"/>
      <c r="H224" s="109"/>
    </row>
    <row r="225" spans="1:8" s="103" customFormat="1" x14ac:dyDescent="0.25">
      <c r="A225" s="104"/>
      <c r="B225" s="104"/>
      <c r="C225" s="105"/>
      <c r="D225" s="110"/>
      <c r="E225" s="110"/>
      <c r="F225" s="111"/>
      <c r="G225" s="108"/>
      <c r="H225" s="109"/>
    </row>
    <row r="226" spans="1:8" s="103" customFormat="1" x14ac:dyDescent="0.25">
      <c r="A226" s="104"/>
      <c r="B226" s="104"/>
      <c r="C226" s="105"/>
      <c r="D226" s="110"/>
      <c r="E226" s="110"/>
      <c r="F226" s="111"/>
      <c r="G226" s="108"/>
      <c r="H226" s="109"/>
    </row>
    <row r="227" spans="1:8" s="103" customFormat="1" x14ac:dyDescent="0.25">
      <c r="A227" s="104"/>
      <c r="B227" s="104"/>
      <c r="C227" s="105"/>
      <c r="D227" s="110"/>
      <c r="E227" s="110"/>
      <c r="F227" s="111"/>
      <c r="G227" s="108"/>
      <c r="H227" s="109"/>
    </row>
    <row r="228" spans="1:8" s="103" customFormat="1" x14ac:dyDescent="0.25">
      <c r="A228" s="104"/>
      <c r="B228" s="104"/>
      <c r="C228" s="105"/>
      <c r="D228" s="110"/>
      <c r="E228" s="110"/>
      <c r="F228" s="111"/>
      <c r="G228" s="108"/>
      <c r="H228" s="109"/>
    </row>
    <row r="229" spans="1:8" s="103" customFormat="1" x14ac:dyDescent="0.25">
      <c r="A229" s="104"/>
      <c r="B229" s="104"/>
      <c r="C229" s="105"/>
      <c r="D229" s="110"/>
      <c r="E229" s="110"/>
      <c r="F229" s="111"/>
      <c r="G229" s="108"/>
      <c r="H229" s="109"/>
    </row>
    <row r="230" spans="1:8" s="103" customFormat="1" x14ac:dyDescent="0.25">
      <c r="A230" s="104"/>
      <c r="B230" s="104"/>
      <c r="C230" s="105"/>
      <c r="D230" s="110"/>
      <c r="E230" s="110"/>
      <c r="F230" s="111"/>
      <c r="G230" s="108"/>
      <c r="H230" s="109"/>
    </row>
    <row r="231" spans="1:8" s="103" customFormat="1" x14ac:dyDescent="0.25">
      <c r="A231" s="104"/>
      <c r="B231" s="104"/>
      <c r="C231" s="105"/>
      <c r="D231" s="110"/>
      <c r="E231" s="110"/>
      <c r="F231" s="111"/>
      <c r="G231" s="108"/>
      <c r="H231" s="109"/>
    </row>
    <row r="232" spans="1:8" s="103" customFormat="1" x14ac:dyDescent="0.25">
      <c r="A232" s="104"/>
      <c r="B232" s="104"/>
      <c r="C232" s="105"/>
      <c r="D232" s="110"/>
      <c r="E232" s="110"/>
      <c r="F232" s="111"/>
      <c r="G232" s="108"/>
      <c r="H232" s="109"/>
    </row>
    <row r="233" spans="1:8" s="103" customFormat="1" x14ac:dyDescent="0.25">
      <c r="A233" s="104"/>
      <c r="B233" s="104"/>
      <c r="C233" s="105"/>
      <c r="D233" s="110"/>
      <c r="E233" s="110"/>
      <c r="F233" s="111"/>
      <c r="G233" s="108"/>
      <c r="H233" s="109"/>
    </row>
    <row r="234" spans="1:8" s="103" customFormat="1" x14ac:dyDescent="0.25">
      <c r="A234" s="104"/>
      <c r="B234" s="104"/>
      <c r="C234" s="105"/>
      <c r="D234" s="110"/>
      <c r="E234" s="110"/>
      <c r="F234" s="111"/>
      <c r="G234" s="108"/>
      <c r="H234" s="109"/>
    </row>
    <row r="235" spans="1:8" s="103" customFormat="1" x14ac:dyDescent="0.25">
      <c r="A235" s="104"/>
      <c r="B235" s="104"/>
      <c r="C235" s="105"/>
      <c r="D235" s="110"/>
      <c r="E235" s="110"/>
      <c r="F235" s="111"/>
      <c r="G235" s="108"/>
      <c r="H235" s="109"/>
    </row>
    <row r="236" spans="1:8" s="103" customFormat="1" x14ac:dyDescent="0.25">
      <c r="A236" s="104"/>
      <c r="B236" s="104"/>
      <c r="C236" s="105"/>
      <c r="D236" s="110"/>
      <c r="E236" s="110"/>
      <c r="F236" s="111"/>
      <c r="G236" s="108"/>
      <c r="H236" s="109"/>
    </row>
    <row r="237" spans="1:8" s="103" customFormat="1" x14ac:dyDescent="0.25">
      <c r="A237" s="104"/>
      <c r="B237" s="104"/>
      <c r="C237" s="105"/>
      <c r="D237" s="110"/>
      <c r="E237" s="110"/>
      <c r="F237" s="111"/>
      <c r="G237" s="108"/>
      <c r="H237" s="109"/>
    </row>
    <row r="238" spans="1:8" s="103" customFormat="1" x14ac:dyDescent="0.25">
      <c r="A238" s="104"/>
      <c r="B238" s="104"/>
      <c r="C238" s="105"/>
      <c r="D238" s="110"/>
      <c r="E238" s="110"/>
      <c r="F238" s="111"/>
      <c r="G238" s="108"/>
      <c r="H238" s="109"/>
    </row>
    <row r="239" spans="1:8" s="103" customFormat="1" x14ac:dyDescent="0.25">
      <c r="A239" s="104"/>
      <c r="B239" s="104"/>
      <c r="C239" s="105"/>
      <c r="D239" s="110"/>
      <c r="E239" s="110"/>
      <c r="F239" s="111"/>
      <c r="G239" s="108"/>
      <c r="H239" s="109"/>
    </row>
    <row r="240" spans="1:8" s="103" customFormat="1" x14ac:dyDescent="0.25">
      <c r="A240" s="104"/>
      <c r="B240" s="104"/>
      <c r="C240" s="105"/>
      <c r="D240" s="110"/>
      <c r="E240" s="110"/>
      <c r="F240" s="111"/>
      <c r="G240" s="108"/>
      <c r="H240" s="109"/>
    </row>
    <row r="241" spans="1:8" s="103" customFormat="1" x14ac:dyDescent="0.25">
      <c r="A241" s="104"/>
      <c r="B241" s="104"/>
      <c r="C241" s="105"/>
      <c r="D241" s="110"/>
      <c r="E241" s="110"/>
      <c r="F241" s="111"/>
      <c r="G241" s="108"/>
      <c r="H241" s="109"/>
    </row>
    <row r="242" spans="1:8" s="103" customFormat="1" x14ac:dyDescent="0.25">
      <c r="A242" s="104"/>
      <c r="B242" s="104"/>
      <c r="C242" s="105"/>
      <c r="D242" s="110"/>
      <c r="E242" s="110"/>
      <c r="F242" s="111"/>
      <c r="G242" s="108"/>
      <c r="H242" s="109"/>
    </row>
    <row r="243" spans="1:8" s="103" customFormat="1" x14ac:dyDescent="0.25">
      <c r="A243" s="104"/>
      <c r="B243" s="104"/>
      <c r="C243" s="105"/>
      <c r="D243" s="110"/>
      <c r="E243" s="110"/>
      <c r="F243" s="111"/>
      <c r="G243" s="108"/>
      <c r="H243" s="109"/>
    </row>
    <row r="244" spans="1:8" s="103" customFormat="1" x14ac:dyDescent="0.25">
      <c r="A244" s="104"/>
      <c r="B244" s="104"/>
      <c r="C244" s="105"/>
      <c r="D244" s="110"/>
      <c r="E244" s="110"/>
      <c r="F244" s="111"/>
      <c r="G244" s="108"/>
      <c r="H244" s="109"/>
    </row>
    <row r="245" spans="1:8" s="103" customFormat="1" x14ac:dyDescent="0.25">
      <c r="A245" s="104"/>
      <c r="B245" s="104"/>
      <c r="C245" s="105"/>
      <c r="D245" s="110"/>
      <c r="E245" s="110"/>
      <c r="F245" s="111"/>
      <c r="G245" s="108"/>
      <c r="H245" s="109"/>
    </row>
    <row r="246" spans="1:8" s="103" customFormat="1" x14ac:dyDescent="0.25">
      <c r="A246" s="104"/>
      <c r="B246" s="104"/>
      <c r="C246" s="105"/>
      <c r="D246" s="110"/>
      <c r="E246" s="110"/>
      <c r="F246" s="111"/>
      <c r="G246" s="108"/>
      <c r="H246" s="109"/>
    </row>
    <row r="247" spans="1:8" s="103" customFormat="1" x14ac:dyDescent="0.25">
      <c r="A247" s="104"/>
      <c r="B247" s="104"/>
      <c r="C247" s="105"/>
      <c r="D247" s="110"/>
      <c r="E247" s="110"/>
      <c r="F247" s="111"/>
      <c r="G247" s="108"/>
      <c r="H247" s="109"/>
    </row>
    <row r="248" spans="1:8" s="103" customFormat="1" x14ac:dyDescent="0.25">
      <c r="A248" s="104"/>
      <c r="B248" s="104"/>
      <c r="C248" s="105"/>
      <c r="D248" s="110"/>
      <c r="E248" s="110"/>
      <c r="F248" s="111"/>
      <c r="G248" s="108"/>
      <c r="H248" s="109"/>
    </row>
    <row r="249" spans="1:8" s="103" customFormat="1" x14ac:dyDescent="0.25">
      <c r="A249" s="104"/>
      <c r="B249" s="104"/>
      <c r="C249" s="105"/>
      <c r="D249" s="110"/>
      <c r="E249" s="110"/>
      <c r="F249" s="111"/>
      <c r="G249" s="108"/>
      <c r="H249" s="109"/>
    </row>
    <row r="250" spans="1:8" s="103" customFormat="1" x14ac:dyDescent="0.25">
      <c r="A250" s="104"/>
      <c r="B250" s="104"/>
      <c r="C250" s="105"/>
      <c r="D250" s="110"/>
      <c r="E250" s="110"/>
      <c r="F250" s="111"/>
      <c r="G250" s="108"/>
      <c r="H250" s="109"/>
    </row>
    <row r="251" spans="1:8" s="103" customFormat="1" x14ac:dyDescent="0.25">
      <c r="A251" s="104"/>
      <c r="B251" s="104"/>
      <c r="C251" s="105"/>
      <c r="D251" s="110"/>
      <c r="E251" s="110"/>
      <c r="F251" s="111"/>
      <c r="G251" s="108"/>
      <c r="H251" s="109"/>
    </row>
    <row r="252" spans="1:8" s="103" customFormat="1" x14ac:dyDescent="0.25">
      <c r="A252" s="104"/>
      <c r="B252" s="104"/>
      <c r="C252" s="105"/>
      <c r="D252" s="110"/>
      <c r="E252" s="110"/>
      <c r="F252" s="111"/>
      <c r="G252" s="108"/>
      <c r="H252" s="109"/>
    </row>
    <row r="253" spans="1:8" s="103" customFormat="1" x14ac:dyDescent="0.25">
      <c r="A253" s="104"/>
      <c r="B253" s="104"/>
      <c r="C253" s="105"/>
      <c r="D253" s="110"/>
      <c r="E253" s="110"/>
      <c r="F253" s="111"/>
      <c r="G253" s="108"/>
      <c r="H253" s="109"/>
    </row>
    <row r="254" spans="1:8" s="103" customFormat="1" x14ac:dyDescent="0.25">
      <c r="A254" s="104"/>
      <c r="B254" s="104"/>
      <c r="C254" s="105"/>
      <c r="D254" s="110"/>
      <c r="E254" s="110"/>
      <c r="F254" s="111"/>
      <c r="G254" s="108"/>
      <c r="H254" s="109"/>
    </row>
    <row r="255" spans="1:8" s="103" customFormat="1" x14ac:dyDescent="0.25">
      <c r="A255" s="104"/>
      <c r="B255" s="104"/>
      <c r="C255" s="105"/>
      <c r="D255" s="110"/>
      <c r="E255" s="110"/>
      <c r="F255" s="111"/>
      <c r="G255" s="108"/>
      <c r="H255" s="109"/>
    </row>
    <row r="256" spans="1:8" s="103" customFormat="1" x14ac:dyDescent="0.25">
      <c r="A256" s="104"/>
      <c r="B256" s="104"/>
      <c r="C256" s="105"/>
      <c r="D256" s="110"/>
      <c r="E256" s="110"/>
      <c r="F256" s="111"/>
      <c r="G256" s="108"/>
      <c r="H256" s="109"/>
    </row>
    <row r="257" spans="1:8" s="103" customFormat="1" x14ac:dyDescent="0.25">
      <c r="A257" s="104"/>
      <c r="B257" s="104"/>
      <c r="C257" s="105"/>
      <c r="D257" s="110"/>
      <c r="E257" s="110"/>
      <c r="F257" s="111"/>
      <c r="G257" s="108"/>
      <c r="H257" s="109"/>
    </row>
    <row r="258" spans="1:8" s="103" customFormat="1" x14ac:dyDescent="0.25">
      <c r="A258" s="104"/>
      <c r="B258" s="104"/>
      <c r="C258" s="105"/>
      <c r="D258" s="110"/>
      <c r="E258" s="110"/>
      <c r="F258" s="111"/>
      <c r="G258" s="108"/>
      <c r="H258" s="109"/>
    </row>
    <row r="259" spans="1:8" s="103" customFormat="1" x14ac:dyDescent="0.25">
      <c r="A259" s="104"/>
      <c r="B259" s="104"/>
      <c r="C259" s="105"/>
      <c r="D259" s="110"/>
      <c r="E259" s="110"/>
      <c r="F259" s="111"/>
      <c r="G259" s="108"/>
      <c r="H259" s="109"/>
    </row>
    <row r="260" spans="1:8" s="103" customFormat="1" x14ac:dyDescent="0.25">
      <c r="A260" s="104"/>
      <c r="B260" s="104"/>
      <c r="C260" s="105"/>
      <c r="D260" s="110"/>
      <c r="E260" s="110"/>
      <c r="F260" s="111"/>
      <c r="G260" s="108"/>
      <c r="H260" s="109"/>
    </row>
    <row r="261" spans="1:8" s="103" customFormat="1" x14ac:dyDescent="0.25">
      <c r="A261" s="104"/>
      <c r="B261" s="104"/>
      <c r="C261" s="105"/>
      <c r="D261" s="110"/>
      <c r="E261" s="110"/>
      <c r="F261" s="111"/>
      <c r="G261" s="108"/>
      <c r="H261" s="109"/>
    </row>
    <row r="262" spans="1:8" s="103" customFormat="1" x14ac:dyDescent="0.25">
      <c r="A262" s="104"/>
      <c r="B262" s="104"/>
      <c r="C262" s="105"/>
      <c r="D262" s="110"/>
      <c r="E262" s="110"/>
      <c r="F262" s="111"/>
      <c r="G262" s="108"/>
      <c r="H262" s="109"/>
    </row>
    <row r="263" spans="1:8" s="103" customFormat="1" x14ac:dyDescent="0.25">
      <c r="A263" s="104"/>
      <c r="B263" s="104"/>
      <c r="C263" s="105"/>
      <c r="D263" s="110"/>
      <c r="E263" s="110"/>
      <c r="F263" s="111"/>
      <c r="G263" s="108"/>
      <c r="H263" s="109"/>
    </row>
    <row r="264" spans="1:8" s="103" customFormat="1" x14ac:dyDescent="0.25">
      <c r="A264" s="104"/>
      <c r="B264" s="104"/>
      <c r="C264" s="105"/>
      <c r="D264" s="110"/>
      <c r="E264" s="110"/>
      <c r="F264" s="111"/>
      <c r="G264" s="108"/>
      <c r="H264" s="109"/>
    </row>
    <row r="265" spans="1:8" s="103" customFormat="1" x14ac:dyDescent="0.25">
      <c r="A265" s="104"/>
      <c r="B265" s="104"/>
      <c r="C265" s="105"/>
      <c r="D265" s="110"/>
      <c r="E265" s="110"/>
      <c r="F265" s="111"/>
      <c r="G265" s="108"/>
      <c r="H265" s="109"/>
    </row>
    <row r="266" spans="1:8" s="103" customFormat="1" x14ac:dyDescent="0.25">
      <c r="A266" s="104"/>
      <c r="B266" s="104"/>
      <c r="C266" s="105"/>
      <c r="D266" s="110"/>
      <c r="E266" s="110"/>
      <c r="F266" s="111"/>
      <c r="G266" s="108"/>
      <c r="H266" s="109"/>
    </row>
    <row r="267" spans="1:8" s="103" customFormat="1" x14ac:dyDescent="0.25">
      <c r="A267" s="104"/>
      <c r="B267" s="104"/>
      <c r="C267" s="105"/>
      <c r="D267" s="110"/>
      <c r="E267" s="110"/>
      <c r="F267" s="111"/>
      <c r="G267" s="108"/>
      <c r="H267" s="109"/>
    </row>
    <row r="268" spans="1:8" s="103" customFormat="1" x14ac:dyDescent="0.25">
      <c r="A268" s="104"/>
      <c r="B268" s="104"/>
      <c r="C268" s="105"/>
      <c r="D268" s="110"/>
      <c r="E268" s="110"/>
      <c r="F268" s="111"/>
      <c r="G268" s="108"/>
      <c r="H268" s="109"/>
    </row>
    <row r="269" spans="1:8" s="103" customFormat="1" x14ac:dyDescent="0.25">
      <c r="A269" s="104"/>
      <c r="B269" s="104"/>
      <c r="C269" s="105"/>
      <c r="D269" s="110"/>
      <c r="E269" s="110"/>
      <c r="F269" s="111"/>
      <c r="G269" s="108"/>
      <c r="H269" s="109"/>
    </row>
    <row r="270" spans="1:8" s="103" customFormat="1" x14ac:dyDescent="0.25">
      <c r="A270" s="104"/>
      <c r="B270" s="104"/>
      <c r="C270" s="105"/>
      <c r="D270" s="110"/>
      <c r="E270" s="110"/>
      <c r="F270" s="111"/>
      <c r="G270" s="108"/>
      <c r="H270" s="109"/>
    </row>
    <row r="271" spans="1:8" s="103" customFormat="1" x14ac:dyDescent="0.25">
      <c r="A271" s="104"/>
      <c r="B271" s="104"/>
      <c r="C271" s="105"/>
      <c r="D271" s="110"/>
      <c r="E271" s="110"/>
      <c r="F271" s="111"/>
      <c r="G271" s="108"/>
      <c r="H271" s="109"/>
    </row>
    <row r="272" spans="1:8" s="103" customFormat="1" x14ac:dyDescent="0.25">
      <c r="A272" s="104"/>
      <c r="B272" s="104"/>
      <c r="C272" s="105"/>
      <c r="D272" s="110"/>
      <c r="E272" s="110"/>
      <c r="F272" s="111"/>
      <c r="G272" s="108"/>
      <c r="H272" s="109"/>
    </row>
    <row r="273" spans="1:8" s="103" customFormat="1" x14ac:dyDescent="0.25">
      <c r="A273" s="104"/>
      <c r="B273" s="104"/>
      <c r="C273" s="105"/>
      <c r="D273" s="110"/>
      <c r="E273" s="110"/>
      <c r="F273" s="111"/>
      <c r="G273" s="108"/>
      <c r="H273" s="109"/>
    </row>
    <row r="274" spans="1:8" s="103" customFormat="1" x14ac:dyDescent="0.25">
      <c r="A274" s="104"/>
      <c r="B274" s="104"/>
      <c r="C274" s="105"/>
      <c r="D274" s="110"/>
      <c r="E274" s="110"/>
      <c r="F274" s="111"/>
      <c r="G274" s="108"/>
      <c r="H274" s="109"/>
    </row>
    <row r="275" spans="1:8" s="103" customFormat="1" x14ac:dyDescent="0.25">
      <c r="A275" s="104"/>
      <c r="B275" s="104"/>
      <c r="C275" s="105"/>
      <c r="D275" s="110"/>
      <c r="E275" s="110"/>
      <c r="F275" s="111"/>
      <c r="G275" s="108"/>
      <c r="H275" s="109"/>
    </row>
    <row r="276" spans="1:8" s="103" customFormat="1" x14ac:dyDescent="0.25">
      <c r="A276" s="104"/>
      <c r="B276" s="104"/>
      <c r="C276" s="105"/>
      <c r="D276" s="110"/>
      <c r="E276" s="110"/>
      <c r="F276" s="111"/>
      <c r="G276" s="108"/>
      <c r="H276" s="109"/>
    </row>
    <row r="277" spans="1:8" s="103" customFormat="1" x14ac:dyDescent="0.25">
      <c r="A277" s="104"/>
      <c r="B277" s="104"/>
      <c r="C277" s="105"/>
      <c r="D277" s="110"/>
      <c r="E277" s="110"/>
      <c r="F277" s="111"/>
      <c r="G277" s="108"/>
      <c r="H277" s="109"/>
    </row>
    <row r="278" spans="1:8" s="103" customFormat="1" x14ac:dyDescent="0.25">
      <c r="A278" s="104"/>
      <c r="B278" s="104"/>
      <c r="C278" s="105"/>
      <c r="D278" s="110"/>
      <c r="E278" s="110"/>
      <c r="F278" s="111"/>
      <c r="G278" s="108"/>
      <c r="H278" s="109"/>
    </row>
    <row r="279" spans="1:8" s="103" customFormat="1" x14ac:dyDescent="0.25">
      <c r="A279" s="104"/>
      <c r="B279" s="104"/>
      <c r="C279" s="105"/>
      <c r="D279" s="110"/>
      <c r="E279" s="110"/>
      <c r="F279" s="111"/>
      <c r="G279" s="108"/>
      <c r="H279" s="109"/>
    </row>
    <row r="280" spans="1:8" s="103" customFormat="1" x14ac:dyDescent="0.25">
      <c r="A280" s="104"/>
      <c r="B280" s="104"/>
      <c r="C280" s="105"/>
      <c r="D280" s="110"/>
      <c r="E280" s="110"/>
      <c r="F280" s="111"/>
      <c r="G280" s="108"/>
      <c r="H280" s="109"/>
    </row>
    <row r="281" spans="1:8" s="103" customFormat="1" x14ac:dyDescent="0.25">
      <c r="A281" s="104"/>
      <c r="B281" s="104"/>
      <c r="C281" s="105"/>
      <c r="D281" s="110"/>
      <c r="E281" s="110"/>
      <c r="F281" s="111"/>
      <c r="G281" s="108"/>
      <c r="H281" s="109"/>
    </row>
    <row r="282" spans="1:8" s="103" customFormat="1" x14ac:dyDescent="0.25">
      <c r="A282" s="104"/>
      <c r="B282" s="104"/>
      <c r="C282" s="105"/>
      <c r="D282" s="110"/>
      <c r="E282" s="110"/>
      <c r="F282" s="111"/>
      <c r="G282" s="108"/>
      <c r="H282" s="109"/>
    </row>
    <row r="283" spans="1:8" s="103" customFormat="1" x14ac:dyDescent="0.25">
      <c r="A283" s="104"/>
      <c r="B283" s="104"/>
      <c r="C283" s="105"/>
      <c r="D283" s="110"/>
      <c r="E283" s="110"/>
      <c r="F283" s="111"/>
      <c r="G283" s="108"/>
      <c r="H283" s="109"/>
    </row>
    <row r="284" spans="1:8" s="103" customFormat="1" x14ac:dyDescent="0.25">
      <c r="A284" s="104"/>
      <c r="B284" s="104"/>
      <c r="C284" s="105"/>
      <c r="D284" s="110"/>
      <c r="E284" s="110"/>
      <c r="F284" s="111"/>
      <c r="G284" s="108"/>
      <c r="H284" s="109"/>
    </row>
    <row r="285" spans="1:8" s="103" customFormat="1" x14ac:dyDescent="0.25">
      <c r="A285" s="104"/>
      <c r="B285" s="104"/>
      <c r="C285" s="105"/>
      <c r="D285" s="110"/>
      <c r="E285" s="110"/>
      <c r="F285" s="111"/>
      <c r="G285" s="108"/>
      <c r="H285" s="109"/>
    </row>
    <row r="286" spans="1:8" s="103" customFormat="1" x14ac:dyDescent="0.25">
      <c r="A286" s="104"/>
      <c r="B286" s="104"/>
      <c r="C286" s="105"/>
      <c r="D286" s="110"/>
      <c r="E286" s="110"/>
      <c r="F286" s="111"/>
      <c r="G286" s="108"/>
      <c r="H286" s="109"/>
    </row>
    <row r="287" spans="1:8" s="103" customFormat="1" x14ac:dyDescent="0.25">
      <c r="A287" s="104"/>
      <c r="B287" s="104"/>
      <c r="C287" s="105"/>
      <c r="D287" s="110"/>
      <c r="E287" s="110"/>
      <c r="F287" s="111"/>
      <c r="G287" s="108"/>
      <c r="H287" s="109"/>
    </row>
    <row r="288" spans="1:8" s="103" customFormat="1" x14ac:dyDescent="0.25">
      <c r="A288" s="104"/>
      <c r="B288" s="104"/>
      <c r="C288" s="105"/>
      <c r="D288" s="110"/>
      <c r="E288" s="110"/>
      <c r="F288" s="111"/>
      <c r="G288" s="108"/>
      <c r="H288" s="109"/>
    </row>
    <row r="289" spans="1:8" s="103" customFormat="1" x14ac:dyDescent="0.25">
      <c r="A289" s="104"/>
      <c r="B289" s="104"/>
      <c r="C289" s="105"/>
      <c r="D289" s="110"/>
      <c r="E289" s="110"/>
      <c r="F289" s="111"/>
      <c r="G289" s="108"/>
      <c r="H289" s="109"/>
    </row>
    <row r="290" spans="1:8" s="103" customFormat="1" x14ac:dyDescent="0.25">
      <c r="A290" s="104"/>
      <c r="B290" s="104"/>
      <c r="C290" s="105"/>
      <c r="D290" s="110"/>
      <c r="E290" s="110"/>
      <c r="F290" s="111"/>
      <c r="G290" s="108"/>
      <c r="H290" s="109"/>
    </row>
    <row r="291" spans="1:8" s="103" customFormat="1" x14ac:dyDescent="0.25">
      <c r="A291" s="104"/>
      <c r="B291" s="104"/>
      <c r="C291" s="105"/>
      <c r="D291" s="110"/>
      <c r="E291" s="110"/>
      <c r="F291" s="111"/>
      <c r="G291" s="108"/>
      <c r="H291" s="109"/>
    </row>
    <row r="292" spans="1:8" s="103" customFormat="1" x14ac:dyDescent="0.25">
      <c r="A292" s="104"/>
      <c r="B292" s="104"/>
      <c r="C292" s="105"/>
      <c r="D292" s="110"/>
      <c r="E292" s="110"/>
      <c r="F292" s="111"/>
      <c r="G292" s="108"/>
      <c r="H292" s="109"/>
    </row>
    <row r="293" spans="1:8" s="103" customFormat="1" x14ac:dyDescent="0.25">
      <c r="A293" s="104"/>
      <c r="B293" s="104"/>
      <c r="C293" s="105"/>
      <c r="D293" s="110"/>
      <c r="E293" s="110"/>
      <c r="F293" s="111"/>
      <c r="G293" s="108"/>
      <c r="H293" s="109"/>
    </row>
    <row r="294" spans="1:8" s="103" customFormat="1" x14ac:dyDescent="0.25">
      <c r="A294" s="104"/>
      <c r="B294" s="104"/>
      <c r="C294" s="105"/>
      <c r="D294" s="110"/>
      <c r="E294" s="110"/>
      <c r="F294" s="111"/>
      <c r="G294" s="108"/>
      <c r="H294" s="109"/>
    </row>
    <row r="295" spans="1:8" s="103" customFormat="1" x14ac:dyDescent="0.25">
      <c r="A295" s="104"/>
      <c r="B295" s="104"/>
      <c r="C295" s="105"/>
      <c r="D295" s="110"/>
      <c r="E295" s="110"/>
      <c r="F295" s="111"/>
      <c r="G295" s="108"/>
      <c r="H295" s="109"/>
    </row>
    <row r="296" spans="1:8" s="103" customFormat="1" x14ac:dyDescent="0.25">
      <c r="A296" s="104"/>
      <c r="B296" s="104"/>
      <c r="C296" s="105"/>
      <c r="D296" s="110"/>
      <c r="E296" s="110"/>
      <c r="F296" s="111"/>
      <c r="G296" s="108"/>
      <c r="H296" s="109"/>
    </row>
    <row r="297" spans="1:8" s="103" customFormat="1" x14ac:dyDescent="0.25">
      <c r="A297" s="104"/>
      <c r="B297" s="104"/>
      <c r="C297" s="105"/>
      <c r="D297" s="110"/>
      <c r="E297" s="110"/>
      <c r="F297" s="111"/>
      <c r="G297" s="108"/>
      <c r="H297" s="109"/>
    </row>
    <row r="298" spans="1:8" s="103" customFormat="1" x14ac:dyDescent="0.25">
      <c r="A298" s="104"/>
      <c r="B298" s="104"/>
      <c r="C298" s="105"/>
      <c r="D298" s="110"/>
      <c r="E298" s="110"/>
      <c r="F298" s="111"/>
      <c r="G298" s="108"/>
      <c r="H298" s="109"/>
    </row>
    <row r="299" spans="1:8" s="103" customFormat="1" x14ac:dyDescent="0.25">
      <c r="A299" s="104"/>
      <c r="B299" s="104"/>
      <c r="C299" s="105"/>
      <c r="D299" s="110"/>
      <c r="E299" s="110"/>
      <c r="F299" s="111"/>
      <c r="G299" s="108"/>
      <c r="H299" s="109"/>
    </row>
    <row r="300" spans="1:8" s="103" customFormat="1" x14ac:dyDescent="0.25">
      <c r="A300" s="104"/>
      <c r="B300" s="104"/>
      <c r="C300" s="105"/>
      <c r="D300" s="110"/>
      <c r="E300" s="110"/>
      <c r="F300" s="111"/>
      <c r="G300" s="108"/>
      <c r="H300" s="109"/>
    </row>
    <row r="301" spans="1:8" s="103" customFormat="1" x14ac:dyDescent="0.25">
      <c r="A301" s="104"/>
      <c r="B301" s="104"/>
      <c r="C301" s="105"/>
      <c r="D301" s="110"/>
      <c r="E301" s="110"/>
      <c r="F301" s="111"/>
      <c r="G301" s="108"/>
      <c r="H301" s="109"/>
    </row>
    <row r="302" spans="1:8" s="103" customFormat="1" x14ac:dyDescent="0.25">
      <c r="A302" s="104"/>
      <c r="B302" s="104"/>
      <c r="C302" s="105"/>
      <c r="D302" s="110"/>
      <c r="E302" s="110"/>
      <c r="F302" s="111"/>
      <c r="G302" s="108"/>
      <c r="H302" s="109"/>
    </row>
    <row r="303" spans="1:8" s="103" customFormat="1" x14ac:dyDescent="0.25">
      <c r="A303" s="104"/>
      <c r="B303" s="104"/>
      <c r="C303" s="105"/>
      <c r="D303" s="110"/>
      <c r="E303" s="110"/>
      <c r="F303" s="111"/>
      <c r="G303" s="108"/>
      <c r="H303" s="109"/>
    </row>
    <row r="304" spans="1:8" s="103" customFormat="1" x14ac:dyDescent="0.25">
      <c r="A304" s="104"/>
      <c r="B304" s="104"/>
      <c r="C304" s="105"/>
      <c r="D304" s="110"/>
      <c r="E304" s="110"/>
      <c r="F304" s="111"/>
      <c r="G304" s="108"/>
      <c r="H304" s="109"/>
    </row>
    <row r="305" spans="1:8" s="103" customFormat="1" x14ac:dyDescent="0.25">
      <c r="A305" s="104"/>
      <c r="B305" s="104"/>
      <c r="C305" s="105"/>
      <c r="D305" s="110"/>
      <c r="E305" s="110"/>
      <c r="F305" s="111"/>
      <c r="G305" s="108"/>
      <c r="H305" s="109"/>
    </row>
    <row r="306" spans="1:8" s="103" customFormat="1" x14ac:dyDescent="0.25">
      <c r="A306" s="104"/>
      <c r="B306" s="104"/>
      <c r="C306" s="105"/>
      <c r="D306" s="110"/>
      <c r="E306" s="110"/>
      <c r="F306" s="111"/>
      <c r="G306" s="108"/>
      <c r="H306" s="109"/>
    </row>
    <row r="307" spans="1:8" s="103" customFormat="1" x14ac:dyDescent="0.25">
      <c r="A307" s="104"/>
      <c r="B307" s="104"/>
      <c r="C307" s="105"/>
      <c r="D307" s="110"/>
      <c r="E307" s="110"/>
      <c r="F307" s="111"/>
      <c r="G307" s="108"/>
      <c r="H307" s="109"/>
    </row>
    <row r="308" spans="1:8" s="103" customFormat="1" x14ac:dyDescent="0.25">
      <c r="A308" s="104"/>
      <c r="B308" s="104"/>
      <c r="C308" s="105"/>
      <c r="D308" s="110"/>
      <c r="E308" s="110"/>
      <c r="F308" s="111"/>
      <c r="G308" s="108"/>
      <c r="H308" s="109"/>
    </row>
    <row r="309" spans="1:8" x14ac:dyDescent="0.25">
      <c r="D309" s="112"/>
      <c r="E309" s="112"/>
    </row>
    <row r="310" spans="1:8" x14ac:dyDescent="0.25">
      <c r="D310" s="112"/>
      <c r="E310" s="112"/>
    </row>
    <row r="311" spans="1:8" x14ac:dyDescent="0.25">
      <c r="D311" s="112"/>
      <c r="E311" s="112"/>
    </row>
    <row r="312" spans="1:8" x14ac:dyDescent="0.25">
      <c r="D312" s="112"/>
      <c r="E312" s="112"/>
    </row>
    <row r="313" spans="1:8" x14ac:dyDescent="0.25">
      <c r="D313" s="112"/>
      <c r="E313" s="112"/>
    </row>
    <row r="314" spans="1:8" x14ac:dyDescent="0.25">
      <c r="D314" s="112"/>
      <c r="E314" s="112"/>
    </row>
    <row r="315" spans="1:8" x14ac:dyDescent="0.25">
      <c r="D315" s="112"/>
      <c r="E315" s="112"/>
    </row>
    <row r="316" spans="1:8" x14ac:dyDescent="0.25">
      <c r="D316" s="112"/>
      <c r="E316" s="112"/>
    </row>
    <row r="317" spans="1:8" x14ac:dyDescent="0.25">
      <c r="D317" s="112"/>
      <c r="E317" s="112"/>
    </row>
    <row r="318" spans="1:8" x14ac:dyDescent="0.25">
      <c r="D318" s="112"/>
      <c r="E318" s="112"/>
    </row>
    <row r="319" spans="1:8" x14ac:dyDescent="0.25">
      <c r="D319" s="112"/>
      <c r="E319" s="112"/>
    </row>
    <row r="320" spans="1:8" x14ac:dyDescent="0.25">
      <c r="D320" s="112"/>
      <c r="E320" s="112"/>
    </row>
    <row r="321" spans="4:5" x14ac:dyDescent="0.25">
      <c r="D321" s="112"/>
      <c r="E321" s="112"/>
    </row>
    <row r="322" spans="4:5" x14ac:dyDescent="0.25">
      <c r="D322" s="112"/>
      <c r="E322" s="112"/>
    </row>
    <row r="323" spans="4:5" x14ac:dyDescent="0.25">
      <c r="D323" s="112"/>
      <c r="E323" s="112"/>
    </row>
    <row r="324" spans="4:5" x14ac:dyDescent="0.25">
      <c r="D324" s="112"/>
      <c r="E324" s="112"/>
    </row>
    <row r="325" spans="4:5" x14ac:dyDescent="0.25">
      <c r="D325" s="112"/>
      <c r="E325" s="112"/>
    </row>
    <row r="326" spans="4:5" x14ac:dyDescent="0.25">
      <c r="D326" s="112"/>
      <c r="E326" s="112"/>
    </row>
    <row r="327" spans="4:5" x14ac:dyDescent="0.25">
      <c r="D327" s="112"/>
      <c r="E327" s="112"/>
    </row>
    <row r="328" spans="4:5" x14ac:dyDescent="0.25">
      <c r="D328" s="112"/>
      <c r="E328" s="112"/>
    </row>
    <row r="329" spans="4:5" x14ac:dyDescent="0.25">
      <c r="D329" s="112"/>
      <c r="E329" s="112"/>
    </row>
    <row r="330" spans="4:5" x14ac:dyDescent="0.25">
      <c r="D330" s="112"/>
      <c r="E330" s="112"/>
    </row>
    <row r="331" spans="4:5" x14ac:dyDescent="0.25">
      <c r="D331" s="112"/>
      <c r="E331" s="112"/>
    </row>
    <row r="332" spans="4:5" x14ac:dyDescent="0.25">
      <c r="D332" s="112"/>
      <c r="E332" s="112"/>
    </row>
    <row r="333" spans="4:5" x14ac:dyDescent="0.25">
      <c r="D333" s="112"/>
      <c r="E333" s="112"/>
    </row>
    <row r="334" spans="4:5" x14ac:dyDescent="0.25">
      <c r="D334" s="112"/>
      <c r="E334" s="112"/>
    </row>
    <row r="335" spans="4:5" x14ac:dyDescent="0.25">
      <c r="D335" s="112"/>
      <c r="E335" s="112"/>
    </row>
    <row r="336" spans="4:5" x14ac:dyDescent="0.25">
      <c r="D336" s="112"/>
      <c r="E336" s="112"/>
    </row>
    <row r="337" spans="4:5" x14ac:dyDescent="0.25">
      <c r="D337" s="112"/>
      <c r="E337" s="112"/>
    </row>
    <row r="338" spans="4:5" x14ac:dyDescent="0.25">
      <c r="D338" s="112"/>
      <c r="E338" s="112"/>
    </row>
    <row r="339" spans="4:5" x14ac:dyDescent="0.25">
      <c r="D339" s="112"/>
      <c r="E339" s="112"/>
    </row>
    <row r="340" spans="4:5" x14ac:dyDescent="0.25">
      <c r="D340" s="112"/>
      <c r="E340" s="112"/>
    </row>
    <row r="341" spans="4:5" x14ac:dyDescent="0.25">
      <c r="D341" s="112"/>
      <c r="E341" s="112"/>
    </row>
    <row r="342" spans="4:5" x14ac:dyDescent="0.25">
      <c r="D342" s="112"/>
      <c r="E342" s="112"/>
    </row>
    <row r="343" spans="4:5" x14ac:dyDescent="0.25">
      <c r="D343" s="112"/>
      <c r="E343" s="112"/>
    </row>
    <row r="344" spans="4:5" x14ac:dyDescent="0.25">
      <c r="D344" s="112"/>
      <c r="E344" s="112"/>
    </row>
    <row r="345" spans="4:5" x14ac:dyDescent="0.25">
      <c r="D345" s="112"/>
      <c r="E345" s="112"/>
    </row>
    <row r="346" spans="4:5" x14ac:dyDescent="0.25">
      <c r="D346" s="112"/>
      <c r="E346" s="112"/>
    </row>
    <row r="347" spans="4:5" x14ac:dyDescent="0.25">
      <c r="D347" s="112"/>
      <c r="E347" s="112"/>
    </row>
    <row r="348" spans="4:5" x14ac:dyDescent="0.25">
      <c r="D348" s="112"/>
      <c r="E348" s="112"/>
    </row>
    <row r="349" spans="4:5" x14ac:dyDescent="0.25">
      <c r="D349" s="112"/>
      <c r="E349" s="112"/>
    </row>
    <row r="350" spans="4:5" x14ac:dyDescent="0.25">
      <c r="D350" s="112"/>
      <c r="E350" s="112"/>
    </row>
    <row r="351" spans="4:5" x14ac:dyDescent="0.25">
      <c r="D351" s="112"/>
      <c r="E351" s="112"/>
    </row>
    <row r="352" spans="4:5" x14ac:dyDescent="0.25">
      <c r="D352" s="112"/>
      <c r="E352" s="112"/>
    </row>
    <row r="353" spans="4:5" x14ac:dyDescent="0.25">
      <c r="D353" s="112"/>
      <c r="E353" s="112"/>
    </row>
    <row r="354" spans="4:5" x14ac:dyDescent="0.25">
      <c r="D354" s="112"/>
      <c r="E354" s="112"/>
    </row>
    <row r="355" spans="4:5" x14ac:dyDescent="0.25">
      <c r="D355" s="112"/>
      <c r="E355" s="112"/>
    </row>
    <row r="356" spans="4:5" x14ac:dyDescent="0.25">
      <c r="D356" s="112"/>
      <c r="E356" s="112"/>
    </row>
    <row r="357" spans="4:5" x14ac:dyDescent="0.25">
      <c r="D357" s="112"/>
      <c r="E357" s="112"/>
    </row>
    <row r="358" spans="4:5" x14ac:dyDescent="0.25">
      <c r="D358" s="112"/>
      <c r="E358" s="112"/>
    </row>
    <row r="359" spans="4:5" x14ac:dyDescent="0.25">
      <c r="D359" s="112"/>
      <c r="E359" s="112"/>
    </row>
    <row r="360" spans="4:5" x14ac:dyDescent="0.25">
      <c r="D360" s="112"/>
      <c r="E360" s="112"/>
    </row>
    <row r="361" spans="4:5" x14ac:dyDescent="0.25">
      <c r="D361" s="112"/>
      <c r="E361" s="112"/>
    </row>
    <row r="362" spans="4:5" x14ac:dyDescent="0.25">
      <c r="D362" s="112"/>
      <c r="E362" s="112"/>
    </row>
    <row r="363" spans="4:5" x14ac:dyDescent="0.25">
      <c r="D363" s="112"/>
      <c r="E363" s="112"/>
    </row>
    <row r="364" spans="4:5" x14ac:dyDescent="0.25">
      <c r="D364" s="112"/>
      <c r="E364" s="112"/>
    </row>
    <row r="365" spans="4:5" x14ac:dyDescent="0.25">
      <c r="D365" s="112"/>
      <c r="E365" s="112"/>
    </row>
    <row r="366" spans="4:5" x14ac:dyDescent="0.25">
      <c r="D366" s="112"/>
      <c r="E366" s="112"/>
    </row>
    <row r="367" spans="4:5" x14ac:dyDescent="0.25">
      <c r="D367" s="112"/>
      <c r="E367" s="112"/>
    </row>
    <row r="368" spans="4:5" x14ac:dyDescent="0.25">
      <c r="D368" s="112"/>
      <c r="E368" s="112"/>
    </row>
    <row r="369" spans="4:5" x14ac:dyDescent="0.25">
      <c r="D369" s="112"/>
      <c r="E369" s="112"/>
    </row>
    <row r="370" spans="4:5" x14ac:dyDescent="0.25">
      <c r="D370" s="112"/>
      <c r="E370" s="112"/>
    </row>
    <row r="371" spans="4:5" x14ac:dyDescent="0.25">
      <c r="D371" s="112"/>
      <c r="E371" s="112"/>
    </row>
    <row r="372" spans="4:5" x14ac:dyDescent="0.25">
      <c r="D372" s="112"/>
      <c r="E372" s="112"/>
    </row>
    <row r="373" spans="4:5" x14ac:dyDescent="0.25">
      <c r="D373" s="112"/>
      <c r="E373" s="112"/>
    </row>
    <row r="374" spans="4:5" x14ac:dyDescent="0.25">
      <c r="D374" s="112"/>
      <c r="E374" s="112"/>
    </row>
    <row r="375" spans="4:5" x14ac:dyDescent="0.25">
      <c r="D375" s="112"/>
      <c r="E375" s="112"/>
    </row>
    <row r="376" spans="4:5" x14ac:dyDescent="0.25">
      <c r="D376" s="112"/>
      <c r="E376" s="112"/>
    </row>
    <row r="377" spans="4:5" x14ac:dyDescent="0.25">
      <c r="D377" s="112"/>
      <c r="E377" s="112"/>
    </row>
    <row r="378" spans="4:5" x14ac:dyDescent="0.25">
      <c r="D378" s="112"/>
      <c r="E378" s="112"/>
    </row>
    <row r="379" spans="4:5" x14ac:dyDescent="0.25">
      <c r="D379" s="112"/>
      <c r="E379" s="112"/>
    </row>
    <row r="380" spans="4:5" x14ac:dyDescent="0.25">
      <c r="D380" s="112"/>
      <c r="E380" s="112"/>
    </row>
    <row r="381" spans="4:5" x14ac:dyDescent="0.25">
      <c r="D381" s="112"/>
      <c r="E381" s="112"/>
    </row>
    <row r="382" spans="4:5" x14ac:dyDescent="0.25">
      <c r="D382" s="112"/>
      <c r="E382" s="112"/>
    </row>
    <row r="383" spans="4:5" x14ac:dyDescent="0.25">
      <c r="D383" s="112"/>
      <c r="E383" s="112"/>
    </row>
    <row r="384" spans="4:5" x14ac:dyDescent="0.25">
      <c r="D384" s="112"/>
      <c r="E384" s="112"/>
    </row>
    <row r="385" spans="4:5" x14ac:dyDescent="0.25">
      <c r="D385" s="112"/>
      <c r="E385" s="112"/>
    </row>
    <row r="386" spans="4:5" x14ac:dyDescent="0.25">
      <c r="D386" s="112"/>
      <c r="E386" s="112"/>
    </row>
    <row r="387" spans="4:5" x14ac:dyDescent="0.25">
      <c r="D387" s="112"/>
      <c r="E387" s="112"/>
    </row>
    <row r="388" spans="4:5" x14ac:dyDescent="0.25">
      <c r="D388" s="112"/>
      <c r="E388" s="112"/>
    </row>
    <row r="389" spans="4:5" x14ac:dyDescent="0.25">
      <c r="D389" s="112"/>
      <c r="E389" s="112"/>
    </row>
    <row r="390" spans="4:5" x14ac:dyDescent="0.25">
      <c r="D390" s="112"/>
      <c r="E390" s="112"/>
    </row>
    <row r="391" spans="4:5" x14ac:dyDescent="0.25">
      <c r="D391" s="112"/>
      <c r="E391" s="112"/>
    </row>
    <row r="392" spans="4:5" x14ac:dyDescent="0.25">
      <c r="D392" s="112"/>
      <c r="E392" s="112"/>
    </row>
    <row r="393" spans="4:5" x14ac:dyDescent="0.25">
      <c r="D393" s="112"/>
      <c r="E393" s="112"/>
    </row>
    <row r="394" spans="4:5" x14ac:dyDescent="0.25">
      <c r="D394" s="112"/>
      <c r="E394" s="112"/>
    </row>
    <row r="395" spans="4:5" x14ac:dyDescent="0.25">
      <c r="D395" s="112"/>
      <c r="E395" s="112"/>
    </row>
    <row r="396" spans="4:5" x14ac:dyDescent="0.25">
      <c r="D396" s="112"/>
      <c r="E396" s="112"/>
    </row>
    <row r="397" spans="4:5" x14ac:dyDescent="0.25">
      <c r="D397" s="112"/>
      <c r="E397" s="112"/>
    </row>
    <row r="398" spans="4:5" x14ac:dyDescent="0.25">
      <c r="D398" s="112"/>
      <c r="E398" s="112"/>
    </row>
    <row r="399" spans="4:5" x14ac:dyDescent="0.25">
      <c r="D399" s="112"/>
      <c r="E399" s="112"/>
    </row>
    <row r="400" spans="4:5" x14ac:dyDescent="0.25">
      <c r="D400" s="112"/>
      <c r="E400" s="112"/>
    </row>
    <row r="401" spans="4:5" x14ac:dyDescent="0.25">
      <c r="D401" s="112"/>
      <c r="E401" s="112"/>
    </row>
    <row r="402" spans="4:5" x14ac:dyDescent="0.25">
      <c r="D402" s="112"/>
      <c r="E402" s="112"/>
    </row>
    <row r="403" spans="4:5" x14ac:dyDescent="0.25">
      <c r="D403" s="112"/>
      <c r="E403" s="112"/>
    </row>
    <row r="404" spans="4:5" x14ac:dyDescent="0.25">
      <c r="D404" s="112"/>
      <c r="E404" s="112"/>
    </row>
    <row r="405" spans="4:5" x14ac:dyDescent="0.25">
      <c r="D405" s="112"/>
      <c r="E405" s="112"/>
    </row>
    <row r="406" spans="4:5" x14ac:dyDescent="0.25">
      <c r="D406" s="112"/>
      <c r="E406" s="112"/>
    </row>
    <row r="407" spans="4:5" x14ac:dyDescent="0.25">
      <c r="D407" s="112"/>
      <c r="E407" s="112"/>
    </row>
    <row r="408" spans="4:5" x14ac:dyDescent="0.25">
      <c r="D408" s="112"/>
      <c r="E408" s="112"/>
    </row>
    <row r="409" spans="4:5" x14ac:dyDescent="0.25">
      <c r="D409" s="112"/>
      <c r="E409" s="112"/>
    </row>
    <row r="410" spans="4:5" x14ac:dyDescent="0.25">
      <c r="D410" s="112"/>
      <c r="E410" s="112"/>
    </row>
    <row r="411" spans="4:5" x14ac:dyDescent="0.25">
      <c r="D411" s="112"/>
      <c r="E411" s="112"/>
    </row>
    <row r="412" spans="4:5" x14ac:dyDescent="0.25">
      <c r="D412" s="112"/>
      <c r="E412" s="112"/>
    </row>
    <row r="413" spans="4:5" x14ac:dyDescent="0.25">
      <c r="D413" s="112"/>
      <c r="E413" s="112"/>
    </row>
    <row r="414" spans="4:5" x14ac:dyDescent="0.25">
      <c r="D414" s="112"/>
      <c r="E414" s="112"/>
    </row>
    <row r="415" spans="4:5" x14ac:dyDescent="0.25">
      <c r="D415" s="112"/>
      <c r="E415" s="112"/>
    </row>
    <row r="416" spans="4:5" x14ac:dyDescent="0.25">
      <c r="D416" s="112"/>
      <c r="E416" s="112"/>
    </row>
    <row r="417" spans="4:5" x14ac:dyDescent="0.25">
      <c r="D417" s="112"/>
      <c r="E417" s="112"/>
    </row>
    <row r="418" spans="4:5" x14ac:dyDescent="0.25">
      <c r="D418" s="112"/>
      <c r="E418" s="112"/>
    </row>
    <row r="419" spans="4:5" x14ac:dyDescent="0.25">
      <c r="D419" s="112"/>
      <c r="E419" s="112"/>
    </row>
    <row r="420" spans="4:5" x14ac:dyDescent="0.25">
      <c r="D420" s="112"/>
      <c r="E420" s="112"/>
    </row>
    <row r="421" spans="4:5" x14ac:dyDescent="0.25">
      <c r="D421" s="112"/>
      <c r="E421" s="112"/>
    </row>
    <row r="422" spans="4:5" x14ac:dyDescent="0.25">
      <c r="D422" s="112"/>
      <c r="E422" s="112"/>
    </row>
    <row r="423" spans="4:5" x14ac:dyDescent="0.25">
      <c r="D423" s="112"/>
      <c r="E423" s="112"/>
    </row>
    <row r="424" spans="4:5" x14ac:dyDescent="0.25">
      <c r="D424" s="112"/>
      <c r="E424" s="112"/>
    </row>
    <row r="425" spans="4:5" x14ac:dyDescent="0.25">
      <c r="D425" s="112"/>
      <c r="E425" s="112"/>
    </row>
    <row r="426" spans="4:5" x14ac:dyDescent="0.25">
      <c r="D426" s="112"/>
      <c r="E426" s="112"/>
    </row>
    <row r="427" spans="4:5" x14ac:dyDescent="0.25">
      <c r="D427" s="112"/>
      <c r="E427" s="112"/>
    </row>
    <row r="428" spans="4:5" x14ac:dyDescent="0.25">
      <c r="D428" s="112"/>
      <c r="E428" s="112"/>
    </row>
    <row r="429" spans="4:5" x14ac:dyDescent="0.25">
      <c r="D429" s="112"/>
      <c r="E429" s="112"/>
    </row>
    <row r="430" spans="4:5" x14ac:dyDescent="0.25">
      <c r="D430" s="112"/>
      <c r="E430" s="112"/>
    </row>
    <row r="431" spans="4:5" x14ac:dyDescent="0.25">
      <c r="D431" s="112"/>
      <c r="E431" s="112"/>
    </row>
    <row r="432" spans="4:5" x14ac:dyDescent="0.25">
      <c r="D432" s="112"/>
      <c r="E432" s="112"/>
    </row>
    <row r="433" spans="4:5" x14ac:dyDescent="0.25">
      <c r="D433" s="112"/>
      <c r="E433" s="112"/>
    </row>
    <row r="434" spans="4:5" x14ac:dyDescent="0.25">
      <c r="D434" s="112"/>
      <c r="E434" s="112"/>
    </row>
    <row r="435" spans="4:5" x14ac:dyDescent="0.25">
      <c r="D435" s="112"/>
      <c r="E435" s="112"/>
    </row>
    <row r="436" spans="4:5" x14ac:dyDescent="0.25">
      <c r="D436" s="112"/>
      <c r="E436" s="112"/>
    </row>
    <row r="437" spans="4:5" x14ac:dyDescent="0.25">
      <c r="D437" s="112"/>
      <c r="E437" s="112"/>
    </row>
    <row r="438" spans="4:5" x14ac:dyDescent="0.25">
      <c r="D438" s="112"/>
      <c r="E438" s="112"/>
    </row>
    <row r="439" spans="4:5" x14ac:dyDescent="0.25">
      <c r="D439" s="112"/>
      <c r="E439" s="112"/>
    </row>
    <row r="440" spans="4:5" x14ac:dyDescent="0.25">
      <c r="D440" s="112"/>
      <c r="E440" s="112"/>
    </row>
    <row r="441" spans="4:5" x14ac:dyDescent="0.25">
      <c r="D441" s="112"/>
      <c r="E441" s="112"/>
    </row>
    <row r="442" spans="4:5" x14ac:dyDescent="0.25">
      <c r="D442" s="112"/>
      <c r="E442" s="112"/>
    </row>
    <row r="443" spans="4:5" x14ac:dyDescent="0.25">
      <c r="D443" s="112"/>
      <c r="E443" s="112"/>
    </row>
    <row r="444" spans="4:5" x14ac:dyDescent="0.25">
      <c r="D444" s="112"/>
      <c r="E444" s="112"/>
    </row>
    <row r="445" spans="4:5" x14ac:dyDescent="0.25">
      <c r="D445" s="112"/>
      <c r="E445" s="112"/>
    </row>
    <row r="446" spans="4:5" x14ac:dyDescent="0.25">
      <c r="D446" s="112"/>
      <c r="E446" s="112"/>
    </row>
    <row r="447" spans="4:5" x14ac:dyDescent="0.25">
      <c r="D447" s="112"/>
      <c r="E447" s="112"/>
    </row>
    <row r="448" spans="4:5" x14ac:dyDescent="0.25">
      <c r="D448" s="112"/>
      <c r="E448" s="112"/>
    </row>
    <row r="449" spans="4:5" x14ac:dyDescent="0.25">
      <c r="D449" s="112"/>
      <c r="E449" s="112"/>
    </row>
    <row r="450" spans="4:5" x14ac:dyDescent="0.25">
      <c r="D450" s="112"/>
      <c r="E450" s="112"/>
    </row>
    <row r="451" spans="4:5" x14ac:dyDescent="0.25">
      <c r="D451" s="112"/>
      <c r="E451" s="112"/>
    </row>
    <row r="452" spans="4:5" x14ac:dyDescent="0.25">
      <c r="D452" s="112"/>
      <c r="E452" s="112"/>
    </row>
    <row r="453" spans="4:5" x14ac:dyDescent="0.25">
      <c r="D453" s="112"/>
      <c r="E453" s="112"/>
    </row>
    <row r="454" spans="4:5" x14ac:dyDescent="0.25">
      <c r="D454" s="112"/>
      <c r="E454" s="112"/>
    </row>
    <row r="455" spans="4:5" x14ac:dyDescent="0.25">
      <c r="D455" s="112"/>
      <c r="E455" s="112"/>
    </row>
    <row r="456" spans="4:5" x14ac:dyDescent="0.25">
      <c r="D456" s="112"/>
      <c r="E456" s="112"/>
    </row>
    <row r="457" spans="4:5" x14ac:dyDescent="0.25">
      <c r="D457" s="112"/>
      <c r="E457" s="112"/>
    </row>
    <row r="458" spans="4:5" x14ac:dyDescent="0.25">
      <c r="D458" s="112"/>
      <c r="E458" s="112"/>
    </row>
    <row r="459" spans="4:5" x14ac:dyDescent="0.25">
      <c r="D459" s="112"/>
      <c r="E459" s="112"/>
    </row>
    <row r="460" spans="4:5" x14ac:dyDescent="0.25">
      <c r="D460" s="112"/>
      <c r="E460" s="112"/>
    </row>
    <row r="461" spans="4:5" x14ac:dyDescent="0.25">
      <c r="D461" s="112"/>
      <c r="E461" s="112"/>
    </row>
    <row r="462" spans="4:5" x14ac:dyDescent="0.25">
      <c r="D462" s="112"/>
      <c r="E462" s="112"/>
    </row>
    <row r="463" spans="4:5" x14ac:dyDescent="0.25">
      <c r="D463" s="112"/>
      <c r="E463" s="112"/>
    </row>
    <row r="464" spans="4:5" x14ac:dyDescent="0.25">
      <c r="D464" s="112"/>
      <c r="E464" s="112"/>
    </row>
    <row r="465" spans="4:5" x14ac:dyDescent="0.25">
      <c r="D465" s="112"/>
      <c r="E465" s="112"/>
    </row>
    <row r="466" spans="4:5" x14ac:dyDescent="0.25">
      <c r="D466" s="112"/>
      <c r="E466" s="112"/>
    </row>
    <row r="467" spans="4:5" x14ac:dyDescent="0.25">
      <c r="D467" s="112"/>
      <c r="E467" s="112"/>
    </row>
    <row r="468" spans="4:5" x14ac:dyDescent="0.25">
      <c r="D468" s="112"/>
      <c r="E468" s="112"/>
    </row>
    <row r="469" spans="4:5" x14ac:dyDescent="0.25">
      <c r="D469" s="112"/>
      <c r="E469" s="112"/>
    </row>
    <row r="470" spans="4:5" x14ac:dyDescent="0.25">
      <c r="D470" s="112"/>
      <c r="E470" s="112"/>
    </row>
    <row r="471" spans="4:5" x14ac:dyDescent="0.25">
      <c r="D471" s="112"/>
      <c r="E471" s="112"/>
    </row>
    <row r="472" spans="4:5" x14ac:dyDescent="0.25">
      <c r="D472" s="112"/>
      <c r="E472" s="112"/>
    </row>
    <row r="473" spans="4:5" x14ac:dyDescent="0.25">
      <c r="D473" s="112"/>
      <c r="E473" s="112"/>
    </row>
    <row r="474" spans="4:5" x14ac:dyDescent="0.25">
      <c r="D474" s="112"/>
      <c r="E474" s="112"/>
    </row>
    <row r="475" spans="4:5" x14ac:dyDescent="0.25">
      <c r="D475" s="112"/>
      <c r="E475" s="112"/>
    </row>
    <row r="476" spans="4:5" x14ac:dyDescent="0.25">
      <c r="D476" s="112"/>
      <c r="E476" s="112"/>
    </row>
    <row r="477" spans="4:5" x14ac:dyDescent="0.25">
      <c r="D477" s="112"/>
      <c r="E477" s="112"/>
    </row>
    <row r="478" spans="4:5" x14ac:dyDescent="0.25">
      <c r="D478" s="112"/>
      <c r="E478" s="112"/>
    </row>
    <row r="479" spans="4:5" x14ac:dyDescent="0.25">
      <c r="D479" s="112"/>
      <c r="E479" s="112"/>
    </row>
    <row r="480" spans="4:5" x14ac:dyDescent="0.25">
      <c r="D480" s="112"/>
      <c r="E480" s="112"/>
    </row>
    <row r="481" spans="4:5" x14ac:dyDescent="0.25">
      <c r="D481" s="112"/>
      <c r="E481" s="112"/>
    </row>
    <row r="482" spans="4:5" x14ac:dyDescent="0.25">
      <c r="D482" s="112"/>
      <c r="E482" s="112"/>
    </row>
    <row r="483" spans="4:5" x14ac:dyDescent="0.25">
      <c r="D483" s="112"/>
      <c r="E483" s="112"/>
    </row>
    <row r="484" spans="4:5" x14ac:dyDescent="0.25">
      <c r="D484" s="112"/>
      <c r="E484" s="112"/>
    </row>
    <row r="485" spans="4:5" x14ac:dyDescent="0.25">
      <c r="D485" s="112"/>
      <c r="E485" s="112"/>
    </row>
    <row r="486" spans="4:5" x14ac:dyDescent="0.25">
      <c r="D486" s="112"/>
      <c r="E486" s="112"/>
    </row>
    <row r="487" spans="4:5" x14ac:dyDescent="0.25">
      <c r="D487" s="112"/>
      <c r="E487" s="112"/>
    </row>
    <row r="488" spans="4:5" x14ac:dyDescent="0.25">
      <c r="D488" s="112"/>
      <c r="E488" s="112"/>
    </row>
    <row r="489" spans="4:5" x14ac:dyDescent="0.25">
      <c r="D489" s="112"/>
      <c r="E489" s="112"/>
    </row>
    <row r="490" spans="4:5" x14ac:dyDescent="0.25">
      <c r="D490" s="112"/>
      <c r="E490" s="112"/>
    </row>
    <row r="491" spans="4:5" x14ac:dyDescent="0.25">
      <c r="D491" s="112"/>
      <c r="E491" s="112"/>
    </row>
    <row r="492" spans="4:5" x14ac:dyDescent="0.25">
      <c r="D492" s="112"/>
      <c r="E492" s="112"/>
    </row>
    <row r="493" spans="4:5" x14ac:dyDescent="0.25">
      <c r="D493" s="112"/>
      <c r="E493" s="112"/>
    </row>
    <row r="494" spans="4:5" x14ac:dyDescent="0.25">
      <c r="D494" s="112"/>
      <c r="E494" s="112"/>
    </row>
    <row r="495" spans="4:5" x14ac:dyDescent="0.25">
      <c r="D495" s="112"/>
      <c r="E495" s="112"/>
    </row>
    <row r="496" spans="4:5" x14ac:dyDescent="0.25">
      <c r="D496" s="112"/>
      <c r="E496" s="112"/>
    </row>
    <row r="497" spans="4:4" x14ac:dyDescent="0.25">
      <c r="D497" s="112"/>
    </row>
  </sheetData>
  <sheetProtection sheet="1" objects="1" scenarios="1"/>
  <autoFilter ref="A6:H6" xr:uid="{5A47BF44-A168-4502-976A-EEACB135EE6C}"/>
  <printOptions horizontalCentered="1"/>
  <pageMargins left="0.2" right="0.2" top="0.5" bottom="0.4" header="0.3" footer="0.2"/>
  <pageSetup orientation="landscape" r:id="rId1"/>
  <headerFooter>
    <oddHeader>&amp;R&amp;"-,Bold"&amp;12Missouri Single Bank Pooled Collateral&amp;"-,Regular"&amp;3
&amp;11&amp;G&amp;K00+000..&amp;K01+000
&amp;"Trebuchet MS,Regular"&amp;8MBA Bankers Service Corporation, Inc.</oddHeader>
    <oddFooter>&amp;R&amp;8Page &amp;P of &amp;N</oddFooter>
  </headerFooter>
  <ignoredErrors>
    <ignoredError sqref="E5" unlockedFormula="1"/>
  </ignoredErrors>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2051" r:id="rId5" name="Label 3">
              <controlPr defaultSize="0" autoFill="0" autoLine="0" autoPict="0">
                <anchor>
                  <from>
                    <xdr:col>0</xdr:col>
                    <xdr:colOff>28575</xdr:colOff>
                    <xdr:row>1</xdr:row>
                    <xdr:rowOff>9525</xdr:rowOff>
                  </from>
                  <to>
                    <xdr:col>1</xdr:col>
                    <xdr:colOff>628650</xdr:colOff>
                    <xdr:row>2</xdr:row>
                    <xdr:rowOff>47625</xdr:rowOff>
                  </to>
                </anchor>
              </controlPr>
            </control>
          </mc:Choice>
        </mc:AlternateContent>
        <mc:AlternateContent xmlns:mc="http://schemas.openxmlformats.org/markup-compatibility/2006">
          <mc:Choice Requires="x14">
            <control shapeId="2052" r:id="rId6" name="Label 4">
              <controlPr defaultSize="0" autoFill="0" autoLine="0" autoPict="0">
                <anchor>
                  <from>
                    <xdr:col>0</xdr:col>
                    <xdr:colOff>38100</xdr:colOff>
                    <xdr:row>2</xdr:row>
                    <xdr:rowOff>9525</xdr:rowOff>
                  </from>
                  <to>
                    <xdr:col>0</xdr:col>
                    <xdr:colOff>733425</xdr:colOff>
                    <xdr:row>3</xdr:row>
                    <xdr:rowOff>9525</xdr:rowOff>
                  </to>
                </anchor>
              </controlPr>
            </control>
          </mc:Choice>
        </mc:AlternateContent>
        <mc:AlternateContent xmlns:mc="http://schemas.openxmlformats.org/markup-compatibility/2006">
          <mc:Choice Requires="x14">
            <control shapeId="2053" r:id="rId7" name="Label 5">
              <controlPr defaultSize="0" autoFill="0" autoLine="0" autoPict="0">
                <anchor>
                  <from>
                    <xdr:col>0</xdr:col>
                    <xdr:colOff>38100</xdr:colOff>
                    <xdr:row>3</xdr:row>
                    <xdr:rowOff>19050</xdr:rowOff>
                  </from>
                  <to>
                    <xdr:col>1</xdr:col>
                    <xdr:colOff>28575</xdr:colOff>
                    <xdr:row>4</xdr:row>
                    <xdr:rowOff>28575</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7E8B11196FD76B428152BD2A2C177890" ma:contentTypeVersion="21" ma:contentTypeDescription="Create a new document." ma:contentTypeScope="" ma:versionID="86274d7e556c4e5c302d762847f4e76f">
  <xsd:schema xmlns:xsd="http://www.w3.org/2001/XMLSchema" xmlns:xs="http://www.w3.org/2001/XMLSchema" xmlns:p="http://schemas.microsoft.com/office/2006/metadata/properties" xmlns:ns2="3bc47688-b4f6-403d-a0c4-a447d73e3897" xmlns:ns3="2b5e32ce-b5dc-4207-8d19-17f3a961fa9f" targetNamespace="http://schemas.microsoft.com/office/2006/metadata/properties" ma:root="true" ma:fieldsID="4d967621424d2b92b1d4a7646df081ed" ns2:_="" ns3:_="">
    <xsd:import namespace="3bc47688-b4f6-403d-a0c4-a447d73e3897"/>
    <xsd:import namespace="2b5e32ce-b5dc-4207-8d19-17f3a961fa9f"/>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AutoKeyPoints" minOccurs="0"/>
                <xsd:element ref="ns2:MediaServiceKeyPoints" minOccurs="0"/>
                <xsd:element ref="ns2:MediaServiceLocation" minOccurs="0"/>
                <xsd:element ref="ns3:SharedWithUsers" minOccurs="0"/>
                <xsd:element ref="ns3:SharedWithDetails" minOccurs="0"/>
                <xsd:element ref="ns2:MediaLengthInSeconds" minOccurs="0"/>
                <xsd:element ref="ns2:Area" minOccurs="0"/>
                <xsd:element ref="ns2:EndDate" minOccurs="0"/>
                <xsd:element ref="ns2:StartDate"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c47688-b4f6-403d-a0c4-a447d73e389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Area" ma:index="21" nillable="true" ma:displayName="Area" ma:description="The Area responsible for placement and renewals." ma:format="Dropdown" ma:internalName="Area">
      <xsd:simpleType>
        <xsd:restriction base="dms:Choice">
          <xsd:enumeration value="Accounting"/>
          <xsd:enumeration value="Compliance"/>
          <xsd:enumeration value="Education"/>
          <xsd:enumeration value="IT"/>
          <xsd:enumeration value="Marketing"/>
          <xsd:enumeration value="VEBA"/>
        </xsd:restriction>
      </xsd:simpleType>
    </xsd:element>
    <xsd:element name="EndDate" ma:index="22" nillable="true" ma:displayName="End Date" ma:default="[today]" ma:description="The date the contract expires." ma:format="DateOnly" ma:internalName="EndDate">
      <xsd:simpleType>
        <xsd:restriction base="dms:DateTime"/>
      </xsd:simpleType>
    </xsd:element>
    <xsd:element name="StartDate" ma:index="23" nillable="true" ma:displayName="Start Date" ma:default="[today]" ma:description="The date the contract starts" ma:format="DateOnly" ma:internalName="StartDate">
      <xsd:simpleType>
        <xsd:restriction base="dms:DateTime"/>
      </xsd:simpleType>
    </xsd:element>
    <xsd:element name="lcf76f155ced4ddcb4097134ff3c332f" ma:index="25" nillable="true" ma:taxonomy="true" ma:internalName="lcf76f155ced4ddcb4097134ff3c332f" ma:taxonomyFieldName="MediaServiceImageTags" ma:displayName="Image Tags" ma:readOnly="false" ma:fieldId="{5cf76f15-5ced-4ddc-b409-7134ff3c332f}" ma:taxonomyMulti="true" ma:sspId="a1bb0683-1638-430e-99af-1fe90b402e6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7" nillable="true" ma:displayName="MediaServiceObjectDetectorVersions" ma:hidden="true" ma:indexed="true" ma:internalName="MediaServiceObjectDetectorVersions" ma:readOnly="true">
      <xsd:simpleType>
        <xsd:restriction base="dms:Text"/>
      </xsd:simpleType>
    </xsd:element>
    <xsd:element name="MediaServiceSearchProperties" ma:index="28"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b5e32ce-b5dc-4207-8d19-17f3a961fa9f"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6" nillable="true" ma:displayName="Taxonomy Catch All Column" ma:hidden="true" ma:list="{dd9ef15f-8b58-424f-8cd6-23ce1e9bb02e}" ma:internalName="TaxCatchAll" ma:showField="CatchAllData" ma:web="2b5e32ce-b5dc-4207-8d19-17f3a961fa9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tartDate xmlns="3bc47688-b4f6-403d-a0c4-a447d73e3897">2025-08-06T21:31:07+00:00</StartDate>
    <Area xmlns="3bc47688-b4f6-403d-a0c4-a447d73e3897" xsi:nil="true"/>
    <lcf76f155ced4ddcb4097134ff3c332f xmlns="3bc47688-b4f6-403d-a0c4-a447d73e3897">
      <Terms xmlns="http://schemas.microsoft.com/office/infopath/2007/PartnerControls"/>
    </lcf76f155ced4ddcb4097134ff3c332f>
    <EndDate xmlns="3bc47688-b4f6-403d-a0c4-a447d73e3897">2025-08-06T21:31:07+00:00</EndDate>
    <TaxCatchAll xmlns="2b5e32ce-b5dc-4207-8d19-17f3a961fa9f" xsi:nil="true"/>
  </documentManagement>
</p:properties>
</file>

<file path=customXml/itemProps1.xml><?xml version="1.0" encoding="utf-8"?>
<ds:datastoreItem xmlns:ds="http://schemas.openxmlformats.org/officeDocument/2006/customXml" ds:itemID="{1D4ADBE4-3FCD-4D84-BCA9-DB7028CA8361}">
  <ds:schemaRefs>
    <ds:schemaRef ds:uri="http://schemas.microsoft.com/sharepoint/v3/contenttype/forms"/>
  </ds:schemaRefs>
</ds:datastoreItem>
</file>

<file path=customXml/itemProps2.xml><?xml version="1.0" encoding="utf-8"?>
<ds:datastoreItem xmlns:ds="http://schemas.openxmlformats.org/officeDocument/2006/customXml" ds:itemID="{99B4DF29-DE78-402D-AD76-A2020873B0F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c47688-b4f6-403d-a0c4-a447d73e3897"/>
    <ds:schemaRef ds:uri="2b5e32ce-b5dc-4207-8d19-17f3a961fa9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1352E99-C306-49BC-AF69-8A60FD7FFB4C}">
  <ds:schemaRefs>
    <ds:schemaRef ds:uri="2b5e32ce-b5dc-4207-8d19-17f3a961fa9f"/>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3bc47688-b4f6-403d-a0c4-a447d73e3897"/>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6</vt:i4>
      </vt:variant>
    </vt:vector>
  </HeadingPairs>
  <TitlesOfParts>
    <vt:vector size="9" baseType="lpstr">
      <vt:lpstr>MonthlyReporting</vt:lpstr>
      <vt:lpstr>PublicDepositors</vt:lpstr>
      <vt:lpstr>Securities-Collateral</vt:lpstr>
      <vt:lpstr>'Securities-Collateral'!_FilterDatabase</vt:lpstr>
      <vt:lpstr>MonthlyReporting!Print_Area</vt:lpstr>
      <vt:lpstr>PublicDepositors!Print_Area</vt:lpstr>
      <vt:lpstr>'Securities-Collateral'!Print_Area</vt:lpstr>
      <vt:lpstr>PublicDepositors!Print_Titles</vt:lpstr>
      <vt:lpstr>'Securities-Collateral'!Print_Titles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0 MoSBPC Monthly Banking Institution Report</dc:title>
  <dc:creator>jkennedy@mobankers.com</dc:creator>
  <cp:lastModifiedBy>Joyce Kennedy</cp:lastModifiedBy>
  <cp:lastPrinted>2025-12-18T16:11:04Z</cp:lastPrinted>
  <dcterms:created xsi:type="dcterms:W3CDTF">2020-06-03T14:42:02Z</dcterms:created>
  <dcterms:modified xsi:type="dcterms:W3CDTF">2025-12-18T16:13:43Z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0x0101007E8B11196FD76B428152BD2A2C177890</vt:lpwstr>
  </property>
  <property fmtid="{D5CDD505-2E9C-101B-9397-08002B2CF9AE}" pid="3" name="MediaServiceImageTags">
    <vt:lpwstr/>
  </property>
</Properties>
</file>